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tbtctokyooutlookcom-my.sharepoint.com/personal/m_mikuzu_tokyo-btc_com/Documents/デスクトップ/"/>
    </mc:Choice>
  </mc:AlternateContent>
  <xr:revisionPtr revIDLastSave="927" documentId="8_{734DEDF3-AD29-4624-93FF-2FBB3AF93FA7}" xr6:coauthVersionLast="47" xr6:coauthVersionMax="47" xr10:uidLastSave="{255C0FD7-E667-458C-942E-B2581EF77CA4}"/>
  <bookViews>
    <workbookView xWindow="8820" yWindow="480" windowWidth="19350" windowHeight="14790" tabRatio="897" xr2:uid="{00000000-000D-0000-FFFF-FFFF00000000}"/>
  </bookViews>
  <sheets>
    <sheet name="確認申請書 【第一面】" sheetId="24" r:id="rId1"/>
    <sheet name="計画通知書【第一面】" sheetId="23" r:id="rId2"/>
    <sheet name="別記第2号様式【第二面～第六面（共通）】" sheetId="27" r:id="rId3"/>
    <sheet name="注意 " sheetId="26" r:id="rId4"/>
    <sheet name="別紙_用途区分" sheetId="8" r:id="rId5"/>
    <sheet name="リスト" sheetId="17" state="hidden" r:id="rId6"/>
    <sheet name="データ(非表示)" sheetId="16" state="hidden" r:id="rId7"/>
  </sheets>
  <externalReferences>
    <externalReference r:id="rId8"/>
  </externalReferences>
  <definedNames>
    <definedName name="_xlnm._FilterDatabase" localSheetId="4" hidden="1">別紙_用途区分!$B$1:$Z$74</definedName>
    <definedName name="_xlnm.Print_Area" localSheetId="0">'確認申請書 【第一面】'!$A$1:$AB$56</definedName>
    <definedName name="_xlnm.Print_Area" localSheetId="1">計画通知書【第一面】!$A$1:$AB$56</definedName>
    <definedName name="_xlnm.Print_Area" localSheetId="3">'注意 '!$A$1:$F$98</definedName>
    <definedName name="_xlnm.Print_Area" localSheetId="2">'別記第2号様式【第二面～第六面（共通）】'!$A$1:$AB$401</definedName>
    <definedName name="_xlnm.Print_Area" localSheetId="4">別紙_用途区分!$A$1:$AB$74</definedName>
    <definedName name="_xlnm.Print_Titles" localSheetId="4">別紙_用途区分!$1:$1</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6" i="27" l="1"/>
  <c r="K205" i="27"/>
  <c r="K206" i="27"/>
  <c r="V215" i="27"/>
  <c r="V217" i="27"/>
  <c r="W220" i="27"/>
  <c r="W222" i="27"/>
  <c r="W224" i="27"/>
  <c r="W226" i="27"/>
  <c r="W227" i="27"/>
  <c r="W228" i="27"/>
  <c r="W229" i="27"/>
  <c r="W230" i="27"/>
  <c r="W232" i="27"/>
  <c r="W233" i="27"/>
  <c r="W235" i="27"/>
  <c r="W236" i="27"/>
  <c r="W237" i="27"/>
  <c r="W238" i="27"/>
  <c r="V332" i="27"/>
  <c r="V333" i="27"/>
  <c r="V334" i="27"/>
  <c r="V335" i="27"/>
  <c r="V336" i="27"/>
  <c r="V337" i="27"/>
  <c r="J338" i="27"/>
  <c r="V338" i="27" s="1"/>
  <c r="P338" i="27"/>
  <c r="AA30" i="24" l="1"/>
  <c r="AA27" i="24"/>
  <c r="AA24" i="24"/>
  <c r="AA30" i="23"/>
  <c r="AA27" i="23"/>
  <c r="AA24" i="23"/>
  <c r="L339" i="16" l="1"/>
  <c r="L343" i="16"/>
  <c r="L347" i="16"/>
  <c r="L351" i="16"/>
  <c r="L355" i="16"/>
  <c r="L359" i="16"/>
  <c r="L274" i="16"/>
  <c r="L275" i="16"/>
  <c r="L276" i="16"/>
  <c r="L271" i="16"/>
  <c r="L272" i="16"/>
  <c r="L273" i="16"/>
  <c r="L453" i="16"/>
  <c r="L452" i="16"/>
  <c r="L388" i="16"/>
  <c r="L379" i="16"/>
  <c r="L232" i="16"/>
  <c r="L233" i="16"/>
  <c r="L197" i="16"/>
  <c r="L198" i="16"/>
  <c r="L199" i="16"/>
  <c r="L200" i="16"/>
  <c r="L222" i="16"/>
  <c r="L560" i="16"/>
  <c r="L559" i="16"/>
  <c r="L558" i="16"/>
  <c r="L557" i="16"/>
  <c r="L556" i="16"/>
  <c r="L555" i="16"/>
  <c r="L554" i="16"/>
  <c r="L553" i="16"/>
  <c r="L552" i="16"/>
  <c r="L551" i="16"/>
  <c r="L550" i="16"/>
  <c r="L549" i="16"/>
  <c r="L548" i="16"/>
  <c r="L547" i="16"/>
  <c r="L546" i="16"/>
  <c r="L545" i="16"/>
  <c r="L544" i="16"/>
  <c r="L543" i="16"/>
  <c r="L542" i="16"/>
  <c r="L541" i="16"/>
  <c r="L540" i="16"/>
  <c r="L539" i="16"/>
  <c r="L538" i="16"/>
  <c r="L537" i="16"/>
  <c r="L536" i="16"/>
  <c r="L535" i="16"/>
  <c r="L534" i="16"/>
  <c r="L533" i="16"/>
  <c r="L532" i="16"/>
  <c r="L531" i="16"/>
  <c r="L530" i="16"/>
  <c r="L529" i="16"/>
  <c r="L528" i="16"/>
  <c r="L527" i="16"/>
  <c r="L526" i="16"/>
  <c r="L525" i="16"/>
  <c r="L524" i="16"/>
  <c r="L523" i="16"/>
  <c r="L522" i="16"/>
  <c r="L521" i="16"/>
  <c r="L520" i="16"/>
  <c r="L519" i="16"/>
  <c r="L518" i="16"/>
  <c r="L517" i="16"/>
  <c r="L516" i="16"/>
  <c r="L515" i="16"/>
  <c r="L514" i="16"/>
  <c r="L513" i="16"/>
  <c r="L512" i="16"/>
  <c r="L511" i="16"/>
  <c r="L510" i="16"/>
  <c r="L509" i="16"/>
  <c r="L508" i="16"/>
  <c r="L507" i="16"/>
  <c r="L506" i="16"/>
  <c r="L505" i="16"/>
  <c r="L504" i="16"/>
  <c r="L503" i="16"/>
  <c r="L502" i="16"/>
  <c r="L501" i="16"/>
  <c r="L500" i="16"/>
  <c r="L499" i="16"/>
  <c r="L498" i="16"/>
  <c r="L497" i="16"/>
  <c r="L496" i="16"/>
  <c r="L495" i="16"/>
  <c r="L494" i="16"/>
  <c r="L493" i="16"/>
  <c r="L492" i="16"/>
  <c r="L491" i="16"/>
  <c r="L490" i="16"/>
  <c r="L489" i="16"/>
  <c r="L488" i="16"/>
  <c r="L487" i="16"/>
  <c r="L486" i="16"/>
  <c r="L485" i="16"/>
  <c r="L484" i="16"/>
  <c r="L483" i="16"/>
  <c r="L481" i="16"/>
  <c r="L482" i="16"/>
  <c r="L480" i="16"/>
  <c r="L479" i="16"/>
  <c r="L478" i="16"/>
  <c r="L477" i="16"/>
  <c r="L474" i="16"/>
  <c r="L475" i="16"/>
  <c r="L476" i="16"/>
  <c r="L473" i="16"/>
  <c r="L472" i="16"/>
  <c r="L471" i="16"/>
  <c r="L470" i="16"/>
  <c r="L467" i="16"/>
  <c r="L468" i="16"/>
  <c r="L469" i="16"/>
  <c r="L466" i="16"/>
  <c r="L465" i="16"/>
  <c r="L464" i="16"/>
  <c r="L463" i="16"/>
  <c r="L462" i="16"/>
  <c r="L461" i="16"/>
  <c r="L460" i="16"/>
  <c r="L459" i="16"/>
  <c r="L458" i="16"/>
  <c r="L457" i="16"/>
  <c r="L456" i="16"/>
  <c r="L455" i="16"/>
  <c r="L454" i="16"/>
  <c r="L451" i="16"/>
  <c r="L450" i="16"/>
  <c r="L449" i="16"/>
  <c r="L448" i="16"/>
  <c r="L447" i="16"/>
  <c r="L446" i="16"/>
  <c r="L445" i="16"/>
  <c r="L444" i="16"/>
  <c r="L443" i="16"/>
  <c r="L442" i="16"/>
  <c r="L441" i="16"/>
  <c r="L440" i="16"/>
  <c r="L439" i="16"/>
  <c r="L438" i="16"/>
  <c r="L437" i="16"/>
  <c r="L436" i="16"/>
  <c r="L435" i="16"/>
  <c r="L434" i="16"/>
  <c r="L433" i="16"/>
  <c r="L432" i="16"/>
  <c r="L431" i="16"/>
  <c r="L430" i="16"/>
  <c r="L427" i="16"/>
  <c r="L428" i="16"/>
  <c r="L429" i="16"/>
  <c r="L426" i="16"/>
  <c r="L422" i="16"/>
  <c r="L423" i="16"/>
  <c r="L424" i="16"/>
  <c r="L425" i="16"/>
  <c r="L421" i="16"/>
  <c r="L420" i="16"/>
  <c r="K419" i="16"/>
  <c r="L419" i="16" s="1"/>
  <c r="L418" i="16"/>
  <c r="L415" i="16"/>
  <c r="L416" i="16"/>
  <c r="L417" i="16"/>
  <c r="L414" i="16"/>
  <c r="L412" i="16"/>
  <c r="L411" i="16"/>
  <c r="L410" i="16"/>
  <c r="L409" i="16"/>
  <c r="L281" i="16"/>
  <c r="L286" i="16"/>
  <c r="L291" i="16"/>
  <c r="L262" i="16"/>
  <c r="L261" i="16"/>
  <c r="L236" i="16"/>
  <c r="L237" i="16"/>
  <c r="L239" i="16"/>
  <c r="L240" i="16"/>
  <c r="L242" i="16"/>
  <c r="L243" i="16"/>
  <c r="L245" i="16"/>
  <c r="L246" i="16"/>
  <c r="L248" i="16"/>
  <c r="L249" i="16"/>
  <c r="L223" i="16"/>
  <c r="L201" i="16"/>
  <c r="L202" i="16"/>
  <c r="L203" i="16"/>
  <c r="L204" i="16"/>
  <c r="L208" i="16"/>
  <c r="L207" i="16"/>
  <c r="L206" i="16"/>
  <c r="L205" i="16"/>
  <c r="L167" i="16"/>
  <c r="L155" i="16"/>
  <c r="L159" i="16"/>
  <c r="L143" i="16"/>
  <c r="L147" i="16"/>
  <c r="L131" i="16"/>
  <c r="L135" i="16"/>
  <c r="L119" i="16"/>
  <c r="L123" i="16"/>
  <c r="L63" i="16"/>
  <c r="L59" i="16"/>
  <c r="L51" i="16"/>
  <c r="L47" i="16"/>
  <c r="L39" i="16"/>
  <c r="L35" i="16"/>
  <c r="L27" i="16"/>
  <c r="L23" i="16"/>
  <c r="L16" i="16"/>
  <c r="L12" i="16"/>
  <c r="K407" i="16"/>
  <c r="K406" i="16"/>
  <c r="K405" i="16"/>
  <c r="K404" i="16"/>
  <c r="K403" i="16"/>
  <c r="K402" i="16"/>
  <c r="K401" i="16"/>
  <c r="L173" i="16"/>
  <c r="L408" i="16"/>
  <c r="L224" i="16"/>
  <c r="L178" i="16"/>
  <c r="L400" i="16"/>
  <c r="L392" i="16"/>
  <c r="L389" i="16"/>
  <c r="L386" i="16"/>
  <c r="L383" i="16"/>
  <c r="L380" i="16"/>
  <c r="L377" i="16"/>
  <c r="L395" i="16"/>
  <c r="L396" i="16"/>
  <c r="L397" i="16"/>
  <c r="L398" i="16"/>
  <c r="L399" i="16"/>
  <c r="L394" i="16"/>
  <c r="L391" i="16"/>
  <c r="L385" i="16"/>
  <c r="L382" i="16"/>
  <c r="L393" i="16"/>
  <c r="L390" i="16"/>
  <c r="L387" i="16"/>
  <c r="L384" i="16"/>
  <c r="L381" i="16"/>
  <c r="L378" i="16"/>
  <c r="L376" i="16"/>
  <c r="L372" i="16"/>
  <c r="L373" i="16"/>
  <c r="L374" i="16"/>
  <c r="L375" i="16"/>
  <c r="L371" i="16"/>
  <c r="L370" i="16"/>
  <c r="L361" i="16"/>
  <c r="L362" i="16"/>
  <c r="L363" i="16"/>
  <c r="L364" i="16"/>
  <c r="L365" i="16"/>
  <c r="L366" i="16"/>
  <c r="L367" i="16"/>
  <c r="L368" i="16"/>
  <c r="L360" i="16"/>
  <c r="L357" i="16"/>
  <c r="L358" i="16"/>
  <c r="L356" i="16"/>
  <c r="L353" i="16"/>
  <c r="L354" i="16"/>
  <c r="L352" i="16"/>
  <c r="L349" i="16"/>
  <c r="L350" i="16"/>
  <c r="L348" i="16"/>
  <c r="L345" i="16"/>
  <c r="L346" i="16"/>
  <c r="L344" i="16"/>
  <c r="L341" i="16"/>
  <c r="L342" i="16"/>
  <c r="L340" i="16"/>
  <c r="L338" i="16"/>
  <c r="L337" i="16"/>
  <c r="L336" i="16"/>
  <c r="L335" i="16"/>
  <c r="L334" i="16"/>
  <c r="L333" i="16"/>
  <c r="L330" i="16"/>
  <c r="L329" i="16"/>
  <c r="L328" i="16"/>
  <c r="L325" i="16"/>
  <c r="L326" i="16"/>
  <c r="L327" i="16"/>
  <c r="L324" i="16"/>
  <c r="L323" i="16"/>
  <c r="L322" i="16"/>
  <c r="L321" i="16"/>
  <c r="L311" i="16"/>
  <c r="L313" i="16"/>
  <c r="L312" i="16"/>
  <c r="L308" i="16"/>
  <c r="L310" i="16"/>
  <c r="L309" i="16"/>
  <c r="L305" i="16"/>
  <c r="L306" i="16"/>
  <c r="L307" i="16"/>
  <c r="L302" i="16"/>
  <c r="L303" i="16"/>
  <c r="L304" i="16"/>
  <c r="L301" i="16"/>
  <c r="L300" i="16"/>
  <c r="L299" i="16"/>
  <c r="L298" i="16"/>
  <c r="L260" i="16"/>
  <c r="L259" i="16"/>
  <c r="L258" i="16"/>
  <c r="L257" i="16"/>
  <c r="L256" i="16"/>
  <c r="L255" i="16"/>
  <c r="L254" i="16"/>
  <c r="L253" i="16"/>
  <c r="L235" i="16"/>
  <c r="L252" i="16"/>
  <c r="L251" i="16"/>
  <c r="L216" i="16"/>
  <c r="L215" i="16"/>
  <c r="L214" i="16"/>
  <c r="L213" i="16"/>
  <c r="L212" i="16"/>
  <c r="L211" i="16"/>
  <c r="L210" i="16"/>
  <c r="L209" i="16"/>
  <c r="H110" i="16"/>
  <c r="H109" i="16"/>
  <c r="H108" i="16"/>
  <c r="H107" i="16"/>
  <c r="H106" i="16"/>
  <c r="H105" i="16"/>
  <c r="H104" i="16"/>
  <c r="L28" i="16"/>
  <c r="L24" i="16"/>
  <c r="L4" i="16"/>
  <c r="L3" i="16"/>
  <c r="L2" i="16"/>
  <c r="L6" i="16"/>
  <c r="L7" i="16"/>
  <c r="L9" i="16"/>
  <c r="L221" i="16"/>
  <c r="L220" i="16"/>
  <c r="L219" i="16"/>
  <c r="L196" i="16"/>
  <c r="L195" i="16"/>
  <c r="L194" i="16"/>
  <c r="L190" i="16"/>
  <c r="L191" i="16"/>
  <c r="L192" i="16"/>
  <c r="L193" i="16"/>
  <c r="L189" i="16"/>
  <c r="L179" i="16"/>
  <c r="L177" i="16"/>
  <c r="L176" i="16"/>
  <c r="L175" i="16"/>
  <c r="L174" i="16"/>
  <c r="L172" i="16"/>
  <c r="L171" i="16"/>
  <c r="L170" i="16"/>
  <c r="L169" i="16"/>
  <c r="L168" i="16"/>
  <c r="L166" i="16"/>
  <c r="L165" i="16"/>
  <c r="L162" i="16"/>
  <c r="L163" i="16"/>
  <c r="L164" i="16"/>
  <c r="L161" i="16"/>
  <c r="L160" i="16"/>
  <c r="L158" i="16"/>
  <c r="L157" i="16"/>
  <c r="L156" i="16"/>
  <c r="L154" i="16"/>
  <c r="L153" i="16"/>
  <c r="L151" i="16"/>
  <c r="L152" i="16"/>
  <c r="L150" i="16"/>
  <c r="L149" i="16"/>
  <c r="L148" i="16"/>
  <c r="L146" i="16"/>
  <c r="L145" i="16"/>
  <c r="L144" i="16"/>
  <c r="L142" i="16"/>
  <c r="L141" i="16"/>
  <c r="L140" i="16"/>
  <c r="L139" i="16"/>
  <c r="L138" i="16"/>
  <c r="L137" i="16"/>
  <c r="L136" i="16"/>
  <c r="L134" i="16"/>
  <c r="L133" i="16"/>
  <c r="L132" i="16"/>
  <c r="L130" i="16"/>
  <c r="L129" i="16"/>
  <c r="L128" i="16"/>
  <c r="L127" i="16"/>
  <c r="L126" i="16"/>
  <c r="L125" i="16"/>
  <c r="L124" i="16"/>
  <c r="L122" i="16"/>
  <c r="L121" i="16"/>
  <c r="L120" i="16"/>
  <c r="L118" i="16"/>
  <c r="L117" i="16"/>
  <c r="L113" i="16"/>
  <c r="L112" i="16"/>
  <c r="L114" i="16"/>
  <c r="L115" i="16"/>
  <c r="L116" i="16"/>
  <c r="L111" i="16"/>
  <c r="L110" i="16"/>
  <c r="L106" i="16"/>
  <c r="L105" i="16"/>
  <c r="L107" i="16"/>
  <c r="L108" i="16"/>
  <c r="L109" i="16"/>
  <c r="L104" i="16"/>
  <c r="L103" i="16"/>
  <c r="L99" i="16"/>
  <c r="L98" i="16"/>
  <c r="L100" i="16"/>
  <c r="L101" i="16"/>
  <c r="L102" i="16"/>
  <c r="L97" i="16"/>
  <c r="L96" i="16"/>
  <c r="L92" i="16"/>
  <c r="L91" i="16"/>
  <c r="L93" i="16"/>
  <c r="L94" i="16"/>
  <c r="L95" i="16"/>
  <c r="L90" i="16"/>
  <c r="L89" i="16"/>
  <c r="L88" i="16"/>
  <c r="L87" i="16"/>
  <c r="L86" i="16"/>
  <c r="L85" i="16"/>
  <c r="L84" i="16"/>
  <c r="L82" i="16"/>
  <c r="L81" i="16"/>
  <c r="L80" i="16"/>
  <c r="L79" i="16"/>
  <c r="L78" i="16"/>
  <c r="L77" i="16"/>
  <c r="L75" i="16"/>
  <c r="L74" i="16"/>
  <c r="L72" i="16"/>
  <c r="L71" i="16"/>
  <c r="L69" i="16"/>
  <c r="L66" i="16"/>
  <c r="L67" i="16"/>
  <c r="L68" i="16"/>
  <c r="L65" i="16"/>
  <c r="L64" i="16"/>
  <c r="L62" i="16"/>
  <c r="L61" i="16"/>
  <c r="L60" i="16"/>
  <c r="L58" i="16"/>
  <c r="L57" i="16"/>
  <c r="L54" i="16"/>
  <c r="L55" i="16"/>
  <c r="L56" i="16"/>
  <c r="L53" i="16"/>
  <c r="L52" i="16"/>
  <c r="L50" i="16"/>
  <c r="L49" i="16"/>
  <c r="L48" i="16"/>
  <c r="L46" i="16"/>
  <c r="L45" i="16"/>
  <c r="L43" i="16"/>
  <c r="L44" i="16"/>
  <c r="L42" i="16"/>
  <c r="L41" i="16"/>
  <c r="L40" i="16"/>
  <c r="L38" i="16"/>
  <c r="L37" i="16"/>
  <c r="L36" i="16"/>
  <c r="L34" i="16"/>
  <c r="L33" i="16"/>
  <c r="L30" i="16"/>
  <c r="L31" i="16"/>
  <c r="L32" i="16"/>
  <c r="L29" i="16"/>
  <c r="L26" i="16"/>
  <c r="L25" i="16"/>
  <c r="L22" i="16"/>
  <c r="L21" i="16"/>
  <c r="L20" i="16"/>
  <c r="L19" i="16"/>
  <c r="L18" i="16"/>
  <c r="L17" i="16"/>
  <c r="L15" i="16"/>
  <c r="L14" i="16"/>
  <c r="L13" i="16"/>
  <c r="L11" i="16"/>
  <c r="L10" i="16"/>
  <c r="L8" i="16"/>
  <c r="L5" i="16"/>
  <c r="L297" i="16"/>
  <c r="L296" i="16"/>
  <c r="L295" i="16"/>
  <c r="L293" i="16"/>
  <c r="L294" i="16"/>
  <c r="L292" i="16"/>
  <c r="L290" i="16"/>
  <c r="L289" i="16"/>
  <c r="L288" i="16"/>
  <c r="L287" i="16"/>
  <c r="L285" i="16"/>
  <c r="L284" i="16"/>
  <c r="L283" i="16"/>
  <c r="L282" i="16"/>
  <c r="L280" i="16"/>
  <c r="L279" i="16"/>
  <c r="L278" i="16"/>
  <c r="L277" i="16"/>
  <c r="L269" i="16"/>
  <c r="K270" i="16"/>
  <c r="L268" i="16"/>
  <c r="L244" i="16" l="1"/>
  <c r="L241" i="16"/>
  <c r="L234" i="16"/>
  <c r="L217" i="16"/>
  <c r="L250" i="16"/>
  <c r="L247" i="16"/>
  <c r="L238" i="16"/>
  <c r="L21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m_norita</author>
  </authors>
  <commentList>
    <comment ref="K313" authorId="0" shapeId="0" xr:uid="{365FCBDD-81A6-47A6-BA7D-32192BF68B2E}">
      <text>
        <r>
          <rPr>
            <b/>
            <sz val="9"/>
            <color indexed="81"/>
            <rFont val="ＭＳ Ｐゴシック"/>
            <family val="3"/>
            <charset val="128"/>
          </rPr>
          <t>電気、給水、排水、換気、昇降機、等記入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<sst xmlns="http://schemas.openxmlformats.org/spreadsheetml/2006/main" count="3278" uniqueCount="1315">
  <si>
    <r>
      <t>TBTC</t>
    </r>
    <r>
      <rPr>
        <sz val="11"/>
        <rFont val="ＭＳ 明朝"/>
        <family val="1"/>
        <charset val="128"/>
      </rPr>
      <t>第１－１号様式</t>
    </r>
    <phoneticPr fontId="17"/>
  </si>
  <si>
    <t>（第二号様式）</t>
    <phoneticPr fontId="17"/>
  </si>
  <si>
    <t>確認申請書（建築物）</t>
    <phoneticPr fontId="17"/>
  </si>
  <si>
    <t>（第一面）</t>
    <phoneticPr fontId="17"/>
  </si>
  <si>
    <t>　建築基準法第６条の２第１項の規定による確認を申請します。</t>
    <phoneticPr fontId="17"/>
  </si>
  <si>
    <t>この申請書及び添付図書に記載の事項は、事実に相違ありません。</t>
    <phoneticPr fontId="17"/>
  </si>
  <si>
    <t>申請にあたっては、株式会社東京建築検査機構確認検査業務約款を遵守します。　　</t>
    <phoneticPr fontId="17"/>
  </si>
  <si>
    <t>株式会社　東京建築検査機構　御中</t>
    <rPh sb="0" eb="4">
      <t>カブシキガイシャ</t>
    </rPh>
    <rPh sb="14" eb="16">
      <t>オンチュウ</t>
    </rPh>
    <phoneticPr fontId="17"/>
  </si>
  <si>
    <t>年</t>
    <rPh sb="0" eb="1">
      <t>ネン</t>
    </rPh>
    <phoneticPr fontId="17"/>
  </si>
  <si>
    <t>月</t>
    <rPh sb="0" eb="1">
      <t>ツキ</t>
    </rPh>
    <phoneticPr fontId="17"/>
  </si>
  <si>
    <t>日</t>
    <phoneticPr fontId="17"/>
  </si>
  <si>
    <t>申請者氏名</t>
    <rPh sb="0" eb="3">
      <t>シンセイシャ</t>
    </rPh>
    <rPh sb="3" eb="5">
      <t>シメイ</t>
    </rPh>
    <phoneticPr fontId="17"/>
  </si>
  <si>
    <t>設計者氏名</t>
    <rPh sb="0" eb="3">
      <t>セッケイシャ</t>
    </rPh>
    <rPh sb="3" eb="5">
      <t>シメイ</t>
    </rPh>
    <phoneticPr fontId="17"/>
  </si>
  <si>
    <t>※手数料欄</t>
    <rPh sb="1" eb="4">
      <t>テスウリョウ</t>
    </rPh>
    <rPh sb="4" eb="5">
      <t>ラン</t>
    </rPh>
    <phoneticPr fontId="17"/>
  </si>
  <si>
    <t>※受付欄</t>
    <rPh sb="1" eb="2">
      <t>ウケ</t>
    </rPh>
    <rPh sb="2" eb="3">
      <t>ヅケ</t>
    </rPh>
    <rPh sb="3" eb="4">
      <t>ラン</t>
    </rPh>
    <phoneticPr fontId="17"/>
  </si>
  <si>
    <t>※消防関係同意欄</t>
    <rPh sb="1" eb="3">
      <t>ショウボウ</t>
    </rPh>
    <rPh sb="3" eb="5">
      <t>カンケイ</t>
    </rPh>
    <rPh sb="5" eb="7">
      <t>ドウイ</t>
    </rPh>
    <rPh sb="7" eb="8">
      <t>ラン</t>
    </rPh>
    <phoneticPr fontId="17"/>
  </si>
  <si>
    <t>※決裁欄</t>
    <rPh sb="1" eb="3">
      <t>ケッサイ</t>
    </rPh>
    <rPh sb="3" eb="4">
      <t>ラン</t>
    </rPh>
    <phoneticPr fontId="17"/>
  </si>
  <si>
    <t>※確認番号欄</t>
    <rPh sb="1" eb="3">
      <t>カクニン</t>
    </rPh>
    <rPh sb="3" eb="5">
      <t>バンゴウ</t>
    </rPh>
    <rPh sb="5" eb="6">
      <t>ラン</t>
    </rPh>
    <phoneticPr fontId="17"/>
  </si>
  <si>
    <t>第</t>
    <rPh sb="0" eb="1">
      <t>ダイ</t>
    </rPh>
    <phoneticPr fontId="17"/>
  </si>
  <si>
    <t>TBTC</t>
    <phoneticPr fontId="17"/>
  </si>
  <si>
    <t>号</t>
    <phoneticPr fontId="17"/>
  </si>
  <si>
    <t>係員氏名</t>
    <rPh sb="0" eb="2">
      <t>カカリイン</t>
    </rPh>
    <rPh sb="2" eb="4">
      <t>シメイ</t>
    </rPh>
    <phoneticPr fontId="17"/>
  </si>
  <si>
    <t>受領日・氏名</t>
    <rPh sb="0" eb="2">
      <t>ジュリョウ</t>
    </rPh>
    <rPh sb="2" eb="3">
      <t>ヒ</t>
    </rPh>
    <rPh sb="4" eb="6">
      <t>シメイ</t>
    </rPh>
    <phoneticPr fontId="17"/>
  </si>
  <si>
    <r>
      <t>TBTC</t>
    </r>
    <r>
      <rPr>
        <sz val="11"/>
        <color rgb="FFFF0000"/>
        <rFont val="ＭＳ 明朝"/>
        <family val="1"/>
        <charset val="128"/>
      </rPr>
      <t>第１－１号様式</t>
    </r>
    <phoneticPr fontId="17"/>
  </si>
  <si>
    <t>第四十二号様式（第八条の二関係）（Ａ４）</t>
    <phoneticPr fontId="17"/>
  </si>
  <si>
    <t>建築基準法第18条第２項又は第４項の規定による</t>
    <phoneticPr fontId="17"/>
  </si>
  <si>
    <t>計画通知書（建築物）</t>
    <rPh sb="0" eb="4">
      <t>ケイカクツウチ</t>
    </rPh>
    <phoneticPr fontId="17"/>
  </si>
  <si>
    <t>　建築基準法第18条第２項又は第４項の規定により計画を通知します。この通知書及び添付図書に記載の事項は、事実に相違ありません。
　通知にあたっては、株式会社東京建築検査機構確認検査業務約款を遵守します。　　</t>
    <phoneticPr fontId="17"/>
  </si>
  <si>
    <t>第</t>
  </si>
  <si>
    <t>号</t>
    <rPh sb="0" eb="1">
      <t>ゴウ</t>
    </rPh>
    <phoneticPr fontId="17"/>
  </si>
  <si>
    <t>通知者官職</t>
    <phoneticPr fontId="17"/>
  </si>
  <si>
    <t>（注意）</t>
  </si>
  <si>
    <t>１．第２面から第６面までとして別記第２号様式の第２面から第６面までに記載すべき事項を記載した書類を添えてください。</t>
    <phoneticPr fontId="17"/>
  </si>
  <si>
    <t>２．別記第２号様式の（注意）に準じて記入してください。</t>
  </si>
  <si>
    <t>（第二面）</t>
    <rPh sb="1" eb="4">
      <t>ダイ2メン</t>
    </rPh>
    <phoneticPr fontId="17"/>
  </si>
  <si>
    <t>建築主等の概要</t>
    <phoneticPr fontId="19"/>
  </si>
  <si>
    <t>【 1.建築主】</t>
    <rPh sb="4" eb="6">
      <t>ケンチク</t>
    </rPh>
    <rPh sb="6" eb="7">
      <t>ヌシ</t>
    </rPh>
    <phoneticPr fontId="17"/>
  </si>
  <si>
    <t>【イ.氏名のフリガナ】</t>
  </si>
  <si>
    <t>【ロ.氏名】</t>
  </si>
  <si>
    <t>【ハ.郵便番号】</t>
  </si>
  <si>
    <t>〒</t>
    <phoneticPr fontId="17"/>
  </si>
  <si>
    <t>【ニ.住所】</t>
    <phoneticPr fontId="17"/>
  </si>
  <si>
    <t>【ホ.電話番号】</t>
  </si>
  <si>
    <t>【 2.代理者】</t>
    <rPh sb="4" eb="6">
      <t>ダイリ</t>
    </rPh>
    <rPh sb="6" eb="7">
      <t>シャ</t>
    </rPh>
    <phoneticPr fontId="17"/>
  </si>
  <si>
    <t>【イ.資格】</t>
  </si>
  <si>
    <t>（</t>
    <phoneticPr fontId="17"/>
  </si>
  <si>
    <t>）</t>
    <phoneticPr fontId="17"/>
  </si>
  <si>
    <t>建築士 　　（</t>
    <rPh sb="0" eb="2">
      <t>ケンチク</t>
    </rPh>
    <rPh sb="2" eb="3">
      <t>シ</t>
    </rPh>
    <phoneticPr fontId="17"/>
  </si>
  <si>
    <t>登録　　第</t>
    <rPh sb="4" eb="5">
      <t>ダイ</t>
    </rPh>
    <phoneticPr fontId="19"/>
  </si>
  <si>
    <t>【ハ.建築士事務所名】</t>
  </si>
  <si>
    <t>）建築士事務所 （</t>
    <phoneticPr fontId="17"/>
  </si>
  <si>
    <t>）知事登録</t>
    <phoneticPr fontId="17"/>
  </si>
  <si>
    <t>【ニ.郵便番号】</t>
  </si>
  <si>
    <t>【ホ.所在地】</t>
  </si>
  <si>
    <t>【へ.電話番号】</t>
  </si>
  <si>
    <t>【 3.設計者】</t>
    <rPh sb="4" eb="6">
      <t>セッケイ</t>
    </rPh>
    <rPh sb="6" eb="7">
      <t>シャ</t>
    </rPh>
    <phoneticPr fontId="17"/>
  </si>
  <si>
    <t>（代表となる設計者）</t>
    <phoneticPr fontId="17"/>
  </si>
  <si>
    <t>【ト.作成又は確認した設計図書】</t>
  </si>
  <si>
    <t>（その他の設計者）</t>
    <phoneticPr fontId="17"/>
  </si>
  <si>
    <t>【ニ.郵便番号】</t>
    <phoneticPr fontId="17"/>
  </si>
  <si>
    <t>（構造設計一級建築士又は設備設計一級建築士である旨の表示をした者）</t>
    <phoneticPr fontId="19"/>
  </si>
  <si>
    <t>上記の設計者のうち、</t>
    <phoneticPr fontId="19"/>
  </si>
  <si>
    <t>□</t>
  </si>
  <si>
    <t>建築士法第20条の２第１項の表示をした者</t>
    <phoneticPr fontId="17"/>
  </si>
  <si>
    <t>【イ.氏名】</t>
  </si>
  <si>
    <t>【ロ.資格】</t>
  </si>
  <si>
    <t>構造設計一級建築士交付第</t>
    <phoneticPr fontId="17"/>
  </si>
  <si>
    <t>建築士法第20条の２第３項の表示をした者</t>
    <phoneticPr fontId="17"/>
  </si>
  <si>
    <t>建築士法第20条の３第１項の表示をした者</t>
    <phoneticPr fontId="17"/>
  </si>
  <si>
    <t>設備設計一級建築士交付第</t>
    <phoneticPr fontId="17"/>
  </si>
  <si>
    <t>建築士法第20条の３第３項の表示をした者</t>
    <phoneticPr fontId="17"/>
  </si>
  <si>
    <t>【 4.建築設備の設計に関し意見を聴いた者】</t>
    <rPh sb="4" eb="6">
      <t>ケンチク</t>
    </rPh>
    <rPh sb="6" eb="8">
      <t>セツビ</t>
    </rPh>
    <rPh sb="9" eb="11">
      <t>セッケイ</t>
    </rPh>
    <rPh sb="12" eb="13">
      <t>カン</t>
    </rPh>
    <rPh sb="14" eb="16">
      <t>イケン</t>
    </rPh>
    <rPh sb="17" eb="18">
      <t>キ</t>
    </rPh>
    <rPh sb="20" eb="21">
      <t>モノ</t>
    </rPh>
    <phoneticPr fontId="17"/>
  </si>
  <si>
    <t>（代表となる建築設備の設計に関し意見を聴いた者）</t>
    <phoneticPr fontId="19"/>
  </si>
  <si>
    <t>【ロ.勤務先】</t>
  </si>
  <si>
    <t>【ニ.所在地】</t>
    <phoneticPr fontId="17"/>
  </si>
  <si>
    <t>【ヘ.登録番号】</t>
  </si>
  <si>
    <t>【ト.意見を聴いた設計図書】</t>
  </si>
  <si>
    <t>（その他の建築設備の設計に関し意見を聴いた者）</t>
    <phoneticPr fontId="19"/>
  </si>
  <si>
    <t>【 5.工事監理者】</t>
    <rPh sb="4" eb="6">
      <t>コウジ</t>
    </rPh>
    <rPh sb="6" eb="8">
      <t>カンリ</t>
    </rPh>
    <rPh sb="8" eb="9">
      <t>シャ</t>
    </rPh>
    <phoneticPr fontId="17"/>
  </si>
  <si>
    <t>（代表となる工事監理者）</t>
    <phoneticPr fontId="19"/>
  </si>
  <si>
    <t>【ト.工事と照合する設計図書】</t>
  </si>
  <si>
    <t>（その他の工事監理者）</t>
    <phoneticPr fontId="19"/>
  </si>
  <si>
    <t>【 6.工事施工者】</t>
    <rPh sb="4" eb="6">
      <t>コウジ</t>
    </rPh>
    <rPh sb="6" eb="9">
      <t>セコウシャ</t>
    </rPh>
    <phoneticPr fontId="17"/>
  </si>
  <si>
    <t>【ロ.営業所名】</t>
  </si>
  <si>
    <t>建設業の許可</t>
    <phoneticPr fontId="19"/>
  </si>
  <si>
    <t>第</t>
    <phoneticPr fontId="17"/>
  </si>
  <si>
    <t>【 7.構造計算適合性判定の申請】</t>
    <rPh sb="4" eb="8">
      <t>コウゾウケイサン</t>
    </rPh>
    <rPh sb="8" eb="13">
      <t>テキゴウセイハンテイ</t>
    </rPh>
    <rPh sb="14" eb="16">
      <t>シンセイ</t>
    </rPh>
    <phoneticPr fontId="17"/>
  </si>
  <si>
    <t>申請済</t>
    <rPh sb="0" eb="3">
      <t>シンセイズ</t>
    </rPh>
    <phoneticPr fontId="17"/>
  </si>
  <si>
    <t>（</t>
  </si>
  <si>
    <t>）</t>
  </si>
  <si>
    <t>未申請</t>
    <rPh sb="0" eb="3">
      <t>ミシンセイ</t>
    </rPh>
    <phoneticPr fontId="17"/>
  </si>
  <si>
    <t>申請不要</t>
    <rPh sb="0" eb="2">
      <t>シンセイ</t>
    </rPh>
    <rPh sb="2" eb="4">
      <t>フヨウ</t>
    </rPh>
    <phoneticPr fontId="17"/>
  </si>
  <si>
    <t>【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7"/>
  </si>
  <si>
    <t>提出済</t>
    <rPh sb="0" eb="2">
      <t>テイシュツ</t>
    </rPh>
    <rPh sb="2" eb="3">
      <t>ズミ</t>
    </rPh>
    <phoneticPr fontId="17"/>
  </si>
  <si>
    <t>未提出</t>
    <rPh sb="0" eb="1">
      <t>ミ</t>
    </rPh>
    <rPh sb="1" eb="3">
      <t>テイシュツ</t>
    </rPh>
    <phoneticPr fontId="17"/>
  </si>
  <si>
    <t>提出不要</t>
    <rPh sb="0" eb="2">
      <t>テイシュツ</t>
    </rPh>
    <rPh sb="2" eb="4">
      <t>フヨウ</t>
    </rPh>
    <phoneticPr fontId="17"/>
  </si>
  <si>
    <t>【 9.備考】</t>
    <rPh sb="4" eb="6">
      <t>ビコウ</t>
    </rPh>
    <phoneticPr fontId="17"/>
  </si>
  <si>
    <t>(工事名称)</t>
    <rPh sb="1" eb="3">
      <t>コウジ</t>
    </rPh>
    <rPh sb="3" eb="5">
      <t>メイショウ</t>
    </rPh>
    <phoneticPr fontId="17"/>
  </si>
  <si>
    <t>（第三面）</t>
    <rPh sb="1" eb="4">
      <t>ダイ3メン</t>
    </rPh>
    <phoneticPr fontId="17"/>
  </si>
  <si>
    <t>建築物及びその敷地に関する事項</t>
    <rPh sb="0" eb="3">
      <t>ケンチクブツ</t>
    </rPh>
    <rPh sb="3" eb="4">
      <t>オヨ</t>
    </rPh>
    <rPh sb="7" eb="9">
      <t>シキチ</t>
    </rPh>
    <rPh sb="10" eb="11">
      <t>カン</t>
    </rPh>
    <rPh sb="13" eb="15">
      <t>ジコウ</t>
    </rPh>
    <phoneticPr fontId="17"/>
  </si>
  <si>
    <t>【 1.地名地番】</t>
    <rPh sb="4" eb="6">
      <t>チメイ</t>
    </rPh>
    <rPh sb="6" eb="8">
      <t>チバン</t>
    </rPh>
    <phoneticPr fontId="17"/>
  </si>
  <si>
    <t>【 2.住居表示】</t>
    <rPh sb="4" eb="6">
      <t>ジュウキョ</t>
    </rPh>
    <rPh sb="6" eb="8">
      <t>ヒョウジ</t>
    </rPh>
    <phoneticPr fontId="17"/>
  </si>
  <si>
    <t>【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ウチソト</t>
    </rPh>
    <rPh sb="23" eb="24">
      <t>ベツ</t>
    </rPh>
    <rPh sb="24" eb="25">
      <t>ナド</t>
    </rPh>
    <phoneticPr fontId="17"/>
  </si>
  <si>
    <t>都市計画区域内</t>
    <phoneticPr fontId="17"/>
  </si>
  <si>
    <t>市街化区域</t>
    <phoneticPr fontId="17"/>
  </si>
  <si>
    <t>市街化調整区域</t>
    <phoneticPr fontId="17"/>
  </si>
  <si>
    <t>区域区分非設定</t>
    <phoneticPr fontId="17"/>
  </si>
  <si>
    <t>準都市計画区域内</t>
    <phoneticPr fontId="17"/>
  </si>
  <si>
    <t>都市計画区域及び準都市計画区域外</t>
    <phoneticPr fontId="17"/>
  </si>
  <si>
    <t>【 4.防火地域】</t>
  </si>
  <si>
    <t>防火地域</t>
    <phoneticPr fontId="17"/>
  </si>
  <si>
    <t>準防火地域</t>
    <phoneticPr fontId="17"/>
  </si>
  <si>
    <t>指定なし</t>
    <phoneticPr fontId="17"/>
  </si>
  <si>
    <t>【 5.その他の区域、地域、地区又は街区】</t>
    <rPh sb="6" eb="7">
      <t>タ</t>
    </rPh>
    <rPh sb="8" eb="10">
      <t>クイキ</t>
    </rPh>
    <rPh sb="11" eb="13">
      <t>チイキ</t>
    </rPh>
    <rPh sb="14" eb="16">
      <t>チク</t>
    </rPh>
    <rPh sb="16" eb="17">
      <t>マタ</t>
    </rPh>
    <rPh sb="18" eb="20">
      <t>ガイク</t>
    </rPh>
    <phoneticPr fontId="17"/>
  </si>
  <si>
    <t>【 6.道路】</t>
    <rPh sb="4" eb="6">
      <t>ドウロ</t>
    </rPh>
    <phoneticPr fontId="17"/>
  </si>
  <si>
    <t>【イ.幅員】</t>
    <phoneticPr fontId="17"/>
  </si>
  <si>
    <t>【ロ.敷地と接している部分の長さ】</t>
    <phoneticPr fontId="17"/>
  </si>
  <si>
    <t>【 7.敷地面積】</t>
    <rPh sb="4" eb="6">
      <t>シキチ</t>
    </rPh>
    <rPh sb="6" eb="8">
      <t>メンセキ</t>
    </rPh>
    <phoneticPr fontId="17"/>
  </si>
  <si>
    <t>【イ.敷地面積】</t>
    <phoneticPr fontId="17"/>
  </si>
  <si>
    <t>（1）</t>
    <phoneticPr fontId="17"/>
  </si>
  <si>
    <t>（2）</t>
  </si>
  <si>
    <t>【ロ.用途地域等】</t>
    <phoneticPr fontId="17"/>
  </si>
  <si>
    <t>【ハ.建築基準法第52条第1項及び第2項の規定による建築物の容積率】</t>
    <phoneticPr fontId="17"/>
  </si>
  <si>
    <t>【ニ.建築基準法第53条第1項の規定による建築物の建蔽率】</t>
    <rPh sb="25" eb="28">
      <t>ケンペイリツ</t>
    </rPh>
    <phoneticPr fontId="17"/>
  </si>
  <si>
    <t>【ホ.敷地面積の合計】</t>
    <phoneticPr fontId="17"/>
  </si>
  <si>
    <t>【へ.敷地に建築可能な延べ面積を敷地面積で除した数値】</t>
    <phoneticPr fontId="17"/>
  </si>
  <si>
    <t>【ト.敷地に建築可能な建築面積を敷地面積で除した数値】</t>
    <phoneticPr fontId="17"/>
  </si>
  <si>
    <t>【チ.備考】</t>
    <phoneticPr fontId="17"/>
  </si>
  <si>
    <t>【 8.主要用途】</t>
    <rPh sb="4" eb="6">
      <t>シュヨウ</t>
    </rPh>
    <rPh sb="6" eb="8">
      <t>ヨウト</t>
    </rPh>
    <phoneticPr fontId="17"/>
  </si>
  <si>
    <t>（区分</t>
    <phoneticPr fontId="17"/>
  </si>
  <si>
    <t>【 9.工事種別】</t>
    <rPh sb="4" eb="6">
      <t>コウジ</t>
    </rPh>
    <rPh sb="6" eb="8">
      <t>シュベツ</t>
    </rPh>
    <phoneticPr fontId="17"/>
  </si>
  <si>
    <t>新築</t>
  </si>
  <si>
    <t>増築</t>
    <rPh sb="0" eb="2">
      <t>ゾウチク</t>
    </rPh>
    <phoneticPr fontId="17"/>
  </si>
  <si>
    <t>改築</t>
    <rPh sb="0" eb="2">
      <t>カイチク</t>
    </rPh>
    <phoneticPr fontId="17"/>
  </si>
  <si>
    <t>移転</t>
    <rPh sb="0" eb="2">
      <t>イテン</t>
    </rPh>
    <phoneticPr fontId="17"/>
  </si>
  <si>
    <t>用途変更</t>
    <rPh sb="0" eb="2">
      <t>ヨウト</t>
    </rPh>
    <rPh sb="2" eb="4">
      <t>ヘンコウ</t>
    </rPh>
    <phoneticPr fontId="17"/>
  </si>
  <si>
    <t>大規模の修繕</t>
    <rPh sb="0" eb="3">
      <t>ダイキボ</t>
    </rPh>
    <rPh sb="4" eb="6">
      <t>シュウゼン</t>
    </rPh>
    <phoneticPr fontId="17"/>
  </si>
  <si>
    <t>大規模の模様替</t>
    <rPh sb="0" eb="3">
      <t>ダイキボ</t>
    </rPh>
    <rPh sb="4" eb="6">
      <t>モヨウ</t>
    </rPh>
    <rPh sb="6" eb="7">
      <t>ガ</t>
    </rPh>
    <phoneticPr fontId="17"/>
  </si>
  <si>
    <t>【10.建築面積】</t>
    <rPh sb="4" eb="6">
      <t>ケンチク</t>
    </rPh>
    <rPh sb="6" eb="8">
      <t>メンセキ</t>
    </rPh>
    <phoneticPr fontId="17"/>
  </si>
  <si>
    <t>申請部分</t>
    <phoneticPr fontId="17"/>
  </si>
  <si>
    <t>申請以外の部分</t>
    <rPh sb="0" eb="2">
      <t>シンセイ</t>
    </rPh>
    <rPh sb="2" eb="4">
      <t>イガイ</t>
    </rPh>
    <rPh sb="5" eb="7">
      <t>ブブン</t>
    </rPh>
    <phoneticPr fontId="17"/>
  </si>
  <si>
    <t>合計</t>
    <rPh sb="0" eb="2">
      <t>ゴウケイ</t>
    </rPh>
    <phoneticPr fontId="17"/>
  </si>
  <si>
    <t>【イ.建築物全体】</t>
    <phoneticPr fontId="17"/>
  </si>
  <si>
    <t>【ロ.建蔽率の算定の基礎となる建築面積】</t>
    <rPh sb="3" eb="6">
      <t>ケンペイリツ</t>
    </rPh>
    <rPh sb="7" eb="9">
      <t>サンテイ</t>
    </rPh>
    <rPh sb="10" eb="12">
      <t>キソ</t>
    </rPh>
    <phoneticPr fontId="17"/>
  </si>
  <si>
    <t>【ハ.建蔽率】</t>
    <rPh sb="3" eb="6">
      <t>ケンペイリツ</t>
    </rPh>
    <phoneticPr fontId="17"/>
  </si>
  <si>
    <t>【11.延べ面積】</t>
    <rPh sb="4" eb="5">
      <t>ノ</t>
    </rPh>
    <rPh sb="6" eb="8">
      <t>メンセキ</t>
    </rPh>
    <phoneticPr fontId="17"/>
  </si>
  <si>
    <t>【ロ.地階の住宅又は老人ホーム等の部分】</t>
    <rPh sb="8" eb="9">
      <t>マタ</t>
    </rPh>
    <rPh sb="10" eb="12">
      <t>ロウジン</t>
    </rPh>
    <rPh sb="15" eb="16">
      <t>トウ</t>
    </rPh>
    <phoneticPr fontId="17"/>
  </si>
  <si>
    <t>【ハ.エレベーターの昇降路の部分】</t>
    <rPh sb="10" eb="12">
      <t>ショウコウ</t>
    </rPh>
    <rPh sb="12" eb="13">
      <t>ロ</t>
    </rPh>
    <rPh sb="14" eb="16">
      <t>ブブン</t>
    </rPh>
    <phoneticPr fontId="17"/>
  </si>
  <si>
    <t>【ニ.共同住宅又は老人ホーム等の共用の廊下等の部分】</t>
    <rPh sb="7" eb="8">
      <t>マタ</t>
    </rPh>
    <rPh sb="9" eb="11">
      <t>ロウジン</t>
    </rPh>
    <rPh sb="14" eb="15">
      <t>トウ</t>
    </rPh>
    <phoneticPr fontId="17"/>
  </si>
  <si>
    <t>【ホ.認定機械室等の部分】</t>
    <phoneticPr fontId="17"/>
  </si>
  <si>
    <t>【ヘ.自動車車庫等の部分】</t>
    <phoneticPr fontId="17"/>
  </si>
  <si>
    <t>【ト.備蓄倉庫の部分】</t>
    <phoneticPr fontId="17"/>
  </si>
  <si>
    <t>【チ.蓄電池の設置部分】</t>
    <phoneticPr fontId="17"/>
  </si>
  <si>
    <t>【リ.自家発電設備の設置部分】</t>
    <phoneticPr fontId="17"/>
  </si>
  <si>
    <t>【ヌ.貯水槽の設置部分】</t>
    <phoneticPr fontId="17"/>
  </si>
  <si>
    <t>【ル.宅配ボックスの設置部分】</t>
    <rPh sb="3" eb="5">
      <t>タクハイ</t>
    </rPh>
    <rPh sb="10" eb="12">
      <t>セッチ</t>
    </rPh>
    <phoneticPr fontId="17"/>
  </si>
  <si>
    <t>【ヲ.その他の不算入部分】</t>
    <phoneticPr fontId="17"/>
  </si>
  <si>
    <t>【ワ.住宅の部分】</t>
    <phoneticPr fontId="17"/>
  </si>
  <si>
    <t>【カ.老人ホーム等の部分】</t>
    <rPh sb="3" eb="8">
      <t>ロウジンホ</t>
    </rPh>
    <rPh sb="8" eb="9">
      <t>トウ</t>
    </rPh>
    <rPh sb="10" eb="12">
      <t>ノブブン</t>
    </rPh>
    <phoneticPr fontId="17"/>
  </si>
  <si>
    <t>【ヨ.延べ面積】</t>
    <phoneticPr fontId="17"/>
  </si>
  <si>
    <t>【タ.容積率】</t>
    <phoneticPr fontId="17"/>
  </si>
  <si>
    <t>【12.建築物の数】</t>
    <rPh sb="4" eb="7">
      <t>ケンチクブツ</t>
    </rPh>
    <rPh sb="8" eb="9">
      <t>カズ</t>
    </rPh>
    <phoneticPr fontId="17"/>
  </si>
  <si>
    <t>【イ.申請に係る建築物の数】</t>
    <phoneticPr fontId="17"/>
  </si>
  <si>
    <t>【ロ.同一敷地内の他の建築物の数】</t>
    <phoneticPr fontId="17"/>
  </si>
  <si>
    <t>【13.建築物の高さ等】</t>
    <rPh sb="4" eb="7">
      <t>ケンチクブツ</t>
    </rPh>
    <rPh sb="8" eb="9">
      <t>タカ</t>
    </rPh>
    <rPh sb="10" eb="11">
      <t>ナド</t>
    </rPh>
    <phoneticPr fontId="17"/>
  </si>
  <si>
    <t>申請に係る建築物</t>
    <rPh sb="3" eb="4">
      <t>カカワ</t>
    </rPh>
    <rPh sb="5" eb="8">
      <t>ケンチクブツ</t>
    </rPh>
    <phoneticPr fontId="17"/>
  </si>
  <si>
    <t>他の建築物</t>
    <rPh sb="0" eb="1">
      <t>タ</t>
    </rPh>
    <rPh sb="2" eb="5">
      <t>ケンチクブツ</t>
    </rPh>
    <phoneticPr fontId="17"/>
  </si>
  <si>
    <t>【イ.最高の高さ】</t>
    <phoneticPr fontId="17"/>
  </si>
  <si>
    <t>【ロ.階数】</t>
    <phoneticPr fontId="17"/>
  </si>
  <si>
    <t>地上</t>
    <rPh sb="0" eb="2">
      <t>チジョウ</t>
    </rPh>
    <phoneticPr fontId="17"/>
  </si>
  <si>
    <t>地下</t>
    <rPh sb="0" eb="2">
      <t>チカ</t>
    </rPh>
    <phoneticPr fontId="17"/>
  </si>
  <si>
    <t>【ハ.構造】</t>
    <phoneticPr fontId="17"/>
  </si>
  <si>
    <t>造</t>
    <rPh sb="0" eb="1">
      <t>ゾウ</t>
    </rPh>
    <phoneticPr fontId="17"/>
  </si>
  <si>
    <t>一部</t>
    <rPh sb="0" eb="2">
      <t>イチブ</t>
    </rPh>
    <phoneticPr fontId="17"/>
  </si>
  <si>
    <t>【ニ.建築基準法第56条第7項の規定による特例の適用の有無】</t>
    <phoneticPr fontId="17"/>
  </si>
  <si>
    <t>有</t>
    <rPh sb="0" eb="1">
      <t>ユウ</t>
    </rPh>
    <phoneticPr fontId="17"/>
  </si>
  <si>
    <t>無</t>
    <rPh sb="0" eb="1">
      <t>ム</t>
    </rPh>
    <phoneticPr fontId="17"/>
  </si>
  <si>
    <t>【ホ.適用があるときは、特例の区分】</t>
    <phoneticPr fontId="17"/>
  </si>
  <si>
    <t>道路高さ制限不適用</t>
    <phoneticPr fontId="17"/>
  </si>
  <si>
    <t>隣地高さ制限不適用</t>
    <phoneticPr fontId="17"/>
  </si>
  <si>
    <t>北側高さ制限不適用</t>
    <phoneticPr fontId="17"/>
  </si>
  <si>
    <t>【14.許可・認定等】</t>
    <rPh sb="4" eb="6">
      <t>キョカ</t>
    </rPh>
    <rPh sb="7" eb="9">
      <t>ニンテイ</t>
    </rPh>
    <rPh sb="9" eb="10">
      <t>ナド</t>
    </rPh>
    <phoneticPr fontId="17"/>
  </si>
  <si>
    <t>【15.工事着手予定年月日】</t>
    <rPh sb="4" eb="6">
      <t>コウジ</t>
    </rPh>
    <rPh sb="6" eb="8">
      <t>チャクシュ</t>
    </rPh>
    <rPh sb="8" eb="10">
      <t>ヨテイ</t>
    </rPh>
    <rPh sb="10" eb="13">
      <t>ネンガッピ</t>
    </rPh>
    <phoneticPr fontId="17"/>
  </si>
  <si>
    <t>日</t>
    <rPh sb="0" eb="1">
      <t>ヒ</t>
    </rPh>
    <phoneticPr fontId="17"/>
  </si>
  <si>
    <t>【16.工事完了予定年月日】</t>
    <rPh sb="4" eb="6">
      <t>コウジ</t>
    </rPh>
    <rPh sb="6" eb="8">
      <t>カンリョウ</t>
    </rPh>
    <rPh sb="8" eb="10">
      <t>ヨテイ</t>
    </rPh>
    <rPh sb="10" eb="13">
      <t>ネンガッピ</t>
    </rPh>
    <phoneticPr fontId="17"/>
  </si>
  <si>
    <t>【17.特定工程工事終了予定年月日】</t>
    <rPh sb="4" eb="6">
      <t>トクテイ</t>
    </rPh>
    <rPh sb="6" eb="8">
      <t>コウテイ</t>
    </rPh>
    <rPh sb="8" eb="10">
      <t>コウジ</t>
    </rPh>
    <rPh sb="10" eb="12">
      <t>シュウリョウ</t>
    </rPh>
    <rPh sb="12" eb="14">
      <t>ヨテイ</t>
    </rPh>
    <rPh sb="14" eb="17">
      <t>ネンガッピ</t>
    </rPh>
    <phoneticPr fontId="17"/>
  </si>
  <si>
    <t>（特定工程）</t>
    <phoneticPr fontId="17"/>
  </si>
  <si>
    <t>（第</t>
    <rPh sb="1" eb="2">
      <t>ダイ</t>
    </rPh>
    <phoneticPr fontId="17"/>
  </si>
  <si>
    <t>回）</t>
    <rPh sb="0" eb="1">
      <t>カイ</t>
    </rPh>
    <phoneticPr fontId="17"/>
  </si>
  <si>
    <t>【 18.建築基準法施行令第43条第1項及び第46条第4項等に係る経過措置の適用】</t>
    <rPh sb="5" eb="10">
      <t>ケンチクキジュンホウ</t>
    </rPh>
    <rPh sb="10" eb="13">
      <t>セコウレイ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7">
      <t>ケイカソチ</t>
    </rPh>
    <rPh sb="38" eb="40">
      <t>テキヨウ</t>
    </rPh>
    <phoneticPr fontId="17"/>
  </si>
  <si>
    <t>【イ.適用の有無】</t>
    <phoneticPr fontId="17"/>
  </si>
  <si>
    <t>□</t>
    <phoneticPr fontId="17"/>
  </si>
  <si>
    <t>【ロ.適用があるときは、その区分】</t>
    <rPh sb="14" eb="16">
      <t>クブン</t>
    </rPh>
    <phoneticPr fontId="17"/>
  </si>
  <si>
    <t>建築基準法施行令第43条第1項及び第46条第4項</t>
    <rPh sb="0" eb="2">
      <t>ケンチク</t>
    </rPh>
    <rPh sb="2" eb="5">
      <t>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17"/>
  </si>
  <si>
    <t>その他</t>
    <rPh sb="2" eb="3">
      <t>タ</t>
    </rPh>
    <phoneticPr fontId="17"/>
  </si>
  <si>
    <r>
      <t>【</t>
    </r>
    <r>
      <rPr>
        <sz val="11"/>
        <color rgb="FFFF0000"/>
        <rFont val="ＭＳ 明朝"/>
        <family val="1"/>
        <charset val="128"/>
      </rPr>
      <t>19</t>
    </r>
    <r>
      <rPr>
        <sz val="11"/>
        <rFont val="ＭＳ 明朝"/>
        <family val="1"/>
        <charset val="128"/>
      </rPr>
      <t>.その他必要な事項】</t>
    </r>
    <rPh sb="6" eb="7">
      <t>タ</t>
    </rPh>
    <rPh sb="7" eb="9">
      <t>ヒツヨウ</t>
    </rPh>
    <rPh sb="10" eb="12">
      <t>ジコウ</t>
    </rPh>
    <phoneticPr fontId="17"/>
  </si>
  <si>
    <r>
      <t>【</t>
    </r>
    <r>
      <rPr>
        <sz val="11"/>
        <color rgb="FFFF0000"/>
        <rFont val="ＭＳ 明朝"/>
        <family val="1"/>
        <charset val="128"/>
      </rPr>
      <t>20</t>
    </r>
    <r>
      <rPr>
        <sz val="11"/>
        <rFont val="ＭＳ 明朝"/>
        <family val="1"/>
        <charset val="128"/>
      </rPr>
      <t>.備考】</t>
    </r>
    <rPh sb="4" eb="5">
      <t>ビ</t>
    </rPh>
    <rPh sb="5" eb="6">
      <t>コウ</t>
    </rPh>
    <phoneticPr fontId="17"/>
  </si>
  <si>
    <t>（第四面）</t>
    <rPh sb="1" eb="3">
      <t>ダイ４</t>
    </rPh>
    <rPh sb="3" eb="4">
      <t>メン</t>
    </rPh>
    <phoneticPr fontId="17"/>
  </si>
  <si>
    <t>建築物別概要</t>
    <rPh sb="0" eb="3">
      <t>ケンチクブツ</t>
    </rPh>
    <rPh sb="3" eb="4">
      <t>ベツ</t>
    </rPh>
    <rPh sb="4" eb="6">
      <t>ガイヨウ</t>
    </rPh>
    <phoneticPr fontId="17"/>
  </si>
  <si>
    <t>【 1.番号】</t>
    <rPh sb="4" eb="5">
      <t>バン</t>
    </rPh>
    <rPh sb="5" eb="6">
      <t>ゴウ</t>
    </rPh>
    <phoneticPr fontId="17"/>
  </si>
  <si>
    <t>【 2.用途】</t>
    <rPh sb="4" eb="5">
      <t>ヨウ</t>
    </rPh>
    <rPh sb="5" eb="6">
      <t>ト</t>
    </rPh>
    <phoneticPr fontId="17"/>
  </si>
  <si>
    <t>（区分</t>
    <rPh sb="1" eb="3">
      <t>クブン</t>
    </rPh>
    <phoneticPr fontId="17"/>
  </si>
  <si>
    <t>【 3.工事種別】</t>
    <rPh sb="4" eb="6">
      <t>コウジ</t>
    </rPh>
    <rPh sb="6" eb="8">
      <t>シュベツ</t>
    </rPh>
    <phoneticPr fontId="17"/>
  </si>
  <si>
    <t>【 4.構造】</t>
    <rPh sb="4" eb="5">
      <t>ガマエ</t>
    </rPh>
    <rPh sb="5" eb="6">
      <t>ヅクリ</t>
    </rPh>
    <phoneticPr fontId="17"/>
  </si>
  <si>
    <t>【 5.主要構造部】</t>
    <rPh sb="4" eb="6">
      <t>シュヨウ</t>
    </rPh>
    <rPh sb="6" eb="8">
      <t>コウゾウ</t>
    </rPh>
    <rPh sb="8" eb="9">
      <t>ブ</t>
    </rPh>
    <phoneticPr fontId="17"/>
  </si>
  <si>
    <t>耐火構造（防火上及び避難上支障がない主要構造部を有しない場合）</t>
    <phoneticPr fontId="17"/>
  </si>
  <si>
    <t>耐火構造（防火上及び避難上支障がない主要構造部を有する場合）</t>
    <phoneticPr fontId="17"/>
  </si>
  <si>
    <t>建築基準法施行令第108条の４第１項第１号イ及びロに掲げる基準に適合する構造</t>
    <rPh sb="0" eb="2">
      <t>ケンチク</t>
    </rPh>
    <rPh sb="2" eb="5">
      <t>キジュンホウ</t>
    </rPh>
    <rPh sb="5" eb="7">
      <t>シコウ</t>
    </rPh>
    <rPh sb="7" eb="8">
      <t>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17"/>
  </si>
  <si>
    <t>準耐火構造</t>
    <rPh sb="0" eb="1">
      <t>ジュン</t>
    </rPh>
    <rPh sb="1" eb="3">
      <t>タイカ</t>
    </rPh>
    <rPh sb="3" eb="5">
      <t>コウゾウ</t>
    </rPh>
    <phoneticPr fontId="17"/>
  </si>
  <si>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7"/>
  </si>
  <si>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7"/>
  </si>
  <si>
    <t>【 6.建築基準法第21条及び第27条の規定の適用】</t>
    <rPh sb="4" eb="6">
      <t>ケンチク</t>
    </rPh>
    <rPh sb="6" eb="9">
      <t>キジュンホウ</t>
    </rPh>
    <rPh sb="9" eb="10">
      <t>ダイ</t>
    </rPh>
    <rPh sb="12" eb="13">
      <t>ジョウ</t>
    </rPh>
    <rPh sb="13" eb="14">
      <t>オヨ</t>
    </rPh>
    <rPh sb="15" eb="16">
      <t>ダイ</t>
    </rPh>
    <rPh sb="18" eb="19">
      <t>ジョウ</t>
    </rPh>
    <rPh sb="20" eb="22">
      <t>キテイ</t>
    </rPh>
    <rPh sb="23" eb="25">
      <t>テキヨウ</t>
    </rPh>
    <phoneticPr fontId="17"/>
  </si>
  <si>
    <t>建築基準法施行令第109条の５第１号に掲げる基準に適合する構造</t>
    <rPh sb="0" eb="2">
      <t>ケンチク</t>
    </rPh>
    <rPh sb="2" eb="5">
      <t>キジュンホウ</t>
    </rPh>
    <rPh sb="5" eb="7">
      <t>シコウ</t>
    </rPh>
    <rPh sb="7" eb="8">
      <t>レイ</t>
    </rPh>
    <rPh sb="8" eb="9">
      <t>ダイ</t>
    </rPh>
    <rPh sb="12" eb="13">
      <t>ジョウ</t>
    </rPh>
    <rPh sb="15" eb="16">
      <t>ダイ</t>
    </rPh>
    <rPh sb="17" eb="18">
      <t>ゴウ</t>
    </rPh>
    <rPh sb="19" eb="20">
      <t>カカ</t>
    </rPh>
    <rPh sb="22" eb="24">
      <t>キジュン</t>
    </rPh>
    <rPh sb="25" eb="27">
      <t>テキゴウ</t>
    </rPh>
    <rPh sb="29" eb="31">
      <t>コウゾウ</t>
    </rPh>
    <phoneticPr fontId="17"/>
  </si>
  <si>
    <t>建築基準法第21条第１項ただし書に該当する建築物</t>
    <rPh sb="0" eb="2">
      <t>ケンチク</t>
    </rPh>
    <rPh sb="2" eb="5">
      <t>キジュンホウ</t>
    </rPh>
    <rPh sb="5" eb="6">
      <t>ダイ</t>
    </rPh>
    <rPh sb="8" eb="9">
      <t>ジョウ</t>
    </rPh>
    <rPh sb="9" eb="10">
      <t>ダイ</t>
    </rPh>
    <rPh sb="11" eb="12">
      <t>コウ</t>
    </rPh>
    <rPh sb="15" eb="16">
      <t>カ</t>
    </rPh>
    <rPh sb="17" eb="19">
      <t>ガイトウ</t>
    </rPh>
    <rPh sb="21" eb="24">
      <t>ケンチクブツ</t>
    </rPh>
    <phoneticPr fontId="17"/>
  </si>
  <si>
    <t>建築基準法施行令第109条の７第１項第１号に掲げる基準に適合する構造</t>
    <phoneticPr fontId="17"/>
  </si>
  <si>
    <t>建築基準法施行令第110条第１号に掲げる基準に適合する構造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17"/>
  </si>
  <si>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17"/>
  </si>
  <si>
    <t>【 7.建築基準法第61条の規定の適用】</t>
    <rPh sb="4" eb="6">
      <t>ケンチク</t>
    </rPh>
    <rPh sb="6" eb="9">
      <t>キジュンホウ</t>
    </rPh>
    <rPh sb="9" eb="10">
      <t>ダイ</t>
    </rPh>
    <rPh sb="12" eb="13">
      <t>ジョウ</t>
    </rPh>
    <rPh sb="14" eb="16">
      <t>キテイ</t>
    </rPh>
    <rPh sb="17" eb="19">
      <t>テキヨウ</t>
    </rPh>
    <phoneticPr fontId="17"/>
  </si>
  <si>
    <t>耐火建築物</t>
    <rPh sb="0" eb="2">
      <t>タイカ</t>
    </rPh>
    <rPh sb="2" eb="4">
      <t>ケンチク</t>
    </rPh>
    <rPh sb="4" eb="5">
      <t>ブツ</t>
    </rPh>
    <phoneticPr fontId="17"/>
  </si>
  <si>
    <t>延焼防止建築物</t>
    <rPh sb="0" eb="2">
      <t>エンショウ</t>
    </rPh>
    <rPh sb="2" eb="4">
      <t>ボウシ</t>
    </rPh>
    <rPh sb="4" eb="6">
      <t>ケンチク</t>
    </rPh>
    <rPh sb="6" eb="7">
      <t>ブツ</t>
    </rPh>
    <phoneticPr fontId="17"/>
  </si>
  <si>
    <t>準耐火建築物</t>
    <rPh sb="0" eb="1">
      <t>ジュン</t>
    </rPh>
    <rPh sb="1" eb="3">
      <t>タイカ</t>
    </rPh>
    <rPh sb="3" eb="5">
      <t>ケンチク</t>
    </rPh>
    <rPh sb="5" eb="6">
      <t>ブツ</t>
    </rPh>
    <phoneticPr fontId="17"/>
  </si>
  <si>
    <t>準延焼防止建築物</t>
    <rPh sb="0" eb="1">
      <t>ジュン</t>
    </rPh>
    <rPh sb="1" eb="3">
      <t>エンショウ</t>
    </rPh>
    <rPh sb="3" eb="5">
      <t>ボウシ</t>
    </rPh>
    <rPh sb="5" eb="8">
      <t>ケンチクブツ</t>
    </rPh>
    <phoneticPr fontId="17"/>
  </si>
  <si>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17"/>
  </si>
  <si>
    <t>【 8.階数】</t>
    <rPh sb="4" eb="5">
      <t>カイ</t>
    </rPh>
    <rPh sb="5" eb="6">
      <t>スウ</t>
    </rPh>
    <phoneticPr fontId="17"/>
  </si>
  <si>
    <t>【イ.地階を除く階数】</t>
    <phoneticPr fontId="17"/>
  </si>
  <si>
    <t>【ロ.地階の階数】</t>
  </si>
  <si>
    <t>　</t>
    <phoneticPr fontId="17"/>
  </si>
  <si>
    <t>【ハ.昇降機塔等の階の数】</t>
  </si>
  <si>
    <t xml:space="preserve">
</t>
    <phoneticPr fontId="17"/>
  </si>
  <si>
    <t>【ニ.地階の倉庫等の階の数】</t>
    <phoneticPr fontId="17"/>
  </si>
  <si>
    <t>【 9.高さ】</t>
    <rPh sb="4" eb="5">
      <t>タカ</t>
    </rPh>
    <phoneticPr fontId="17"/>
  </si>
  <si>
    <t>【ロ.最高の軒の高さ】</t>
    <phoneticPr fontId="17"/>
  </si>
  <si>
    <t>【 10.建築設備の種類】</t>
    <rPh sb="5" eb="7">
      <t>ケンチク</t>
    </rPh>
    <rPh sb="7" eb="9">
      <t>セツビ</t>
    </rPh>
    <rPh sb="10" eb="12">
      <t>シュルイ</t>
    </rPh>
    <phoneticPr fontId="17"/>
  </si>
  <si>
    <t>【 11.確認の特例】</t>
    <rPh sb="5" eb="7">
      <t>カクニン</t>
    </rPh>
    <rPh sb="8" eb="10">
      <t>トクレイ</t>
    </rPh>
    <phoneticPr fontId="17"/>
  </si>
  <si>
    <t>【イ.建築基準法第6条の3第1項ただし書又は同法第18条第5項ただし書の規定による審査の特例の適用の有無】</t>
    <phoneticPr fontId="17"/>
  </si>
  <si>
    <t>【ロ.適用があるときは、特例の区分】</t>
    <rPh sb="3" eb="5">
      <t>テキヨウ</t>
    </rPh>
    <rPh sb="12" eb="14">
      <t>トクレイ</t>
    </rPh>
    <rPh sb="15" eb="17">
      <t>クブン</t>
    </rPh>
    <phoneticPr fontId="17"/>
  </si>
  <si>
    <t>建築基準法第6条の3第1項第1号に掲げる確認審査又は同法第18条第5項第1号に掲げる審査</t>
    <rPh sb="0" eb="5">
      <t>ケンチクキジュンホウ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7"/>
  </si>
  <si>
    <t>建築基準法第6条の3第1項第2号に掲げる確認審査又は同法第18条第5項第2号に掲げる審査</t>
    <rPh sb="0" eb="5">
      <t>ケンチクキジュンホウ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7"/>
  </si>
  <si>
    <t>(構造設計を行った構造設計一級建築士又は構造関係規定に適合することを確認した構造設計一級建築士)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8">
      <t>イッキュウケンチクシ</t>
    </rPh>
    <rPh sb="18" eb="19">
      <t>マタ</t>
    </rPh>
    <rPh sb="20" eb="24">
      <t>コウゾウカンケイ</t>
    </rPh>
    <rPh sb="24" eb="26">
      <t>キテイ</t>
    </rPh>
    <rPh sb="27" eb="29">
      <t>テキゴウ</t>
    </rPh>
    <rPh sb="34" eb="36">
      <t>カクニン</t>
    </rPh>
    <rPh sb="38" eb="40">
      <t>コウゾウ</t>
    </rPh>
    <rPh sb="40" eb="42">
      <t>セッケイ</t>
    </rPh>
    <rPh sb="42" eb="44">
      <t>イッキュウ</t>
    </rPh>
    <rPh sb="44" eb="47">
      <t>ケンチクシ</t>
    </rPh>
    <phoneticPr fontId="17"/>
  </si>
  <si>
    <t>（1）氏名</t>
    <phoneticPr fontId="17"/>
  </si>
  <si>
    <t>（2）資格　</t>
  </si>
  <si>
    <r>
      <t>【</t>
    </r>
    <r>
      <rPr>
        <sz val="11"/>
        <color rgb="FFFF0000"/>
        <rFont val="ＭＳ 明朝"/>
        <family val="1"/>
        <charset val="128"/>
      </rPr>
      <t>ハ</t>
    </r>
    <r>
      <rPr>
        <sz val="11"/>
        <rFont val="ＭＳ 明朝"/>
        <family val="1"/>
        <charset val="128"/>
      </rPr>
      <t>.建築基準法第6条の4第1項の規定による確認の特例の適用の有無】</t>
    </r>
    <phoneticPr fontId="17"/>
  </si>
  <si>
    <r>
      <t>【</t>
    </r>
    <r>
      <rPr>
        <sz val="11"/>
        <color rgb="FFFF0000"/>
        <rFont val="ＭＳ 明朝"/>
        <family val="1"/>
        <charset val="128"/>
      </rPr>
      <t>ニ</t>
    </r>
    <r>
      <rPr>
        <sz val="11"/>
        <rFont val="ＭＳ 明朝"/>
        <family val="1"/>
        <charset val="128"/>
      </rPr>
      <t>.建築基準法施行令第10条各号に掲げる建築物の区分】</t>
    </r>
    <phoneticPr fontId="17"/>
  </si>
  <si>
    <r>
      <t>【</t>
    </r>
    <r>
      <rPr>
        <sz val="11"/>
        <color rgb="FFFF0000"/>
        <rFont val="ＭＳ 明朝"/>
        <family val="1"/>
        <charset val="128"/>
      </rPr>
      <t>ホ</t>
    </r>
    <r>
      <rPr>
        <sz val="11"/>
        <rFont val="ＭＳ 明朝"/>
        <family val="1"/>
        <charset val="128"/>
      </rPr>
      <t>.認定型式の認定番号】</t>
    </r>
    <rPh sb="3" eb="5">
      <t>ニンテイ</t>
    </rPh>
    <rPh sb="5" eb="7">
      <t>ケイシキ</t>
    </rPh>
    <rPh sb="8" eb="10">
      <t>ニンテイ</t>
    </rPh>
    <rPh sb="10" eb="12">
      <t>バンゴウ</t>
    </rPh>
    <phoneticPr fontId="17"/>
  </si>
  <si>
    <r>
      <t>【</t>
    </r>
    <r>
      <rPr>
        <sz val="11"/>
        <color rgb="FFFF0000"/>
        <rFont val="ＭＳ 明朝"/>
        <family val="1"/>
        <charset val="128"/>
      </rPr>
      <t>ヘ</t>
    </r>
    <r>
      <rPr>
        <sz val="11"/>
        <rFont val="ＭＳ 明朝"/>
        <family val="1"/>
        <charset val="128"/>
      </rPr>
      <t>.適合する一連の規程の区分】</t>
    </r>
    <rPh sb="3" eb="5">
      <t>テキゴウ</t>
    </rPh>
    <rPh sb="7" eb="9">
      <t>イチレン</t>
    </rPh>
    <rPh sb="10" eb="12">
      <t>キテイ</t>
    </rPh>
    <rPh sb="13" eb="15">
      <t>クブン</t>
    </rPh>
    <phoneticPr fontId="17"/>
  </si>
  <si>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17"/>
  </si>
  <si>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17"/>
  </si>
  <si>
    <r>
      <t>【</t>
    </r>
    <r>
      <rPr>
        <sz val="11"/>
        <color rgb="FFFF0000"/>
        <rFont val="ＭＳ 明朝"/>
        <family val="1"/>
        <charset val="128"/>
      </rPr>
      <t>ト</t>
    </r>
    <r>
      <rPr>
        <sz val="11"/>
        <rFont val="ＭＳ 明朝"/>
        <family val="1"/>
        <charset val="128"/>
      </rPr>
      <t>.認証型式部材等認証番号】</t>
    </r>
    <rPh sb="3" eb="5">
      <t>ニンショウ</t>
    </rPh>
    <rPh sb="5" eb="7">
      <t>ケイシキ</t>
    </rPh>
    <rPh sb="7" eb="9">
      <t>ブザイ</t>
    </rPh>
    <rPh sb="9" eb="10">
      <t>トウ</t>
    </rPh>
    <rPh sb="10" eb="12">
      <t>ニンショウ</t>
    </rPh>
    <rPh sb="12" eb="14">
      <t>バンゴウ</t>
    </rPh>
    <phoneticPr fontId="17"/>
  </si>
  <si>
    <t>【 12.床面積】</t>
    <rPh sb="5" eb="6">
      <t>ユカ</t>
    </rPh>
    <rPh sb="6" eb="8">
      <t>メンセキ</t>
    </rPh>
    <phoneticPr fontId="17"/>
  </si>
  <si>
    <t>【イ.階別】</t>
  </si>
  <si>
    <t>階）</t>
    <rPh sb="0" eb="1">
      <t>カイ</t>
    </rPh>
    <phoneticPr fontId="17"/>
  </si>
  <si>
    <t>【ロ.合計】</t>
  </si>
  <si>
    <t>【 13.屋根】</t>
    <rPh sb="5" eb="6">
      <t>ヤ</t>
    </rPh>
    <rPh sb="6" eb="7">
      <t>ネ</t>
    </rPh>
    <phoneticPr fontId="17"/>
  </si>
  <si>
    <t>【 14.外壁】</t>
    <rPh sb="5" eb="6">
      <t>ソト</t>
    </rPh>
    <rPh sb="6" eb="7">
      <t>カベ</t>
    </rPh>
    <phoneticPr fontId="17"/>
  </si>
  <si>
    <t>【 15.軒裏】</t>
    <rPh sb="5" eb="6">
      <t>ノキ</t>
    </rPh>
    <rPh sb="6" eb="7">
      <t>ウラ</t>
    </rPh>
    <phoneticPr fontId="17"/>
  </si>
  <si>
    <t>【 16.居室の床の高さ】</t>
    <rPh sb="5" eb="7">
      <t>キョシツ</t>
    </rPh>
    <rPh sb="8" eb="9">
      <t>ユカ</t>
    </rPh>
    <rPh sb="10" eb="11">
      <t>タカ</t>
    </rPh>
    <phoneticPr fontId="17"/>
  </si>
  <si>
    <t>【 17.便所の種類】</t>
    <rPh sb="5" eb="7">
      <t>ベンジョ</t>
    </rPh>
    <rPh sb="8" eb="10">
      <t>シュルイ</t>
    </rPh>
    <phoneticPr fontId="17"/>
  </si>
  <si>
    <t>【 18.その他必要な事項】</t>
    <rPh sb="7" eb="8">
      <t>タ</t>
    </rPh>
    <rPh sb="8" eb="10">
      <t>ヒツヨウ</t>
    </rPh>
    <rPh sb="11" eb="13">
      <t>ジコウ</t>
    </rPh>
    <phoneticPr fontId="17"/>
  </si>
  <si>
    <t>【 19.備考】</t>
    <rPh sb="5" eb="7">
      <t>ビコウ</t>
    </rPh>
    <phoneticPr fontId="17"/>
  </si>
  <si>
    <t>（第五面）</t>
    <rPh sb="1" eb="2">
      <t>ダイ</t>
    </rPh>
    <rPh sb="2" eb="3">
      <t>ゴ</t>
    </rPh>
    <rPh sb="3" eb="4">
      <t>メン</t>
    </rPh>
    <phoneticPr fontId="17"/>
  </si>
  <si>
    <t>建築物の階別概要</t>
    <rPh sb="0" eb="3">
      <t>ケンチクブツ</t>
    </rPh>
    <rPh sb="4" eb="5">
      <t>カイ</t>
    </rPh>
    <rPh sb="5" eb="6">
      <t>ベツ</t>
    </rPh>
    <rPh sb="6" eb="8">
      <t>ガイヨウ</t>
    </rPh>
    <phoneticPr fontId="17"/>
  </si>
  <si>
    <t>【 2.階】</t>
    <rPh sb="4" eb="5">
      <t>カイ</t>
    </rPh>
    <phoneticPr fontId="17"/>
  </si>
  <si>
    <t>【 3.柱の小径】</t>
    <rPh sb="4" eb="5">
      <t>ハシラ</t>
    </rPh>
    <rPh sb="6" eb="7">
      <t>コ</t>
    </rPh>
    <rPh sb="7" eb="8">
      <t>ケイ</t>
    </rPh>
    <phoneticPr fontId="17"/>
  </si>
  <si>
    <t>【 4.横架材間の垂直距離】</t>
    <rPh sb="4" eb="5">
      <t>ヨコ</t>
    </rPh>
    <rPh sb="5" eb="6">
      <t>カ</t>
    </rPh>
    <rPh sb="6" eb="7">
      <t>ザイ</t>
    </rPh>
    <rPh sb="7" eb="8">
      <t>アイダ</t>
    </rPh>
    <rPh sb="9" eb="11">
      <t>スイチョク</t>
    </rPh>
    <rPh sb="11" eb="13">
      <t>キョリ</t>
    </rPh>
    <phoneticPr fontId="17"/>
  </si>
  <si>
    <t>【 5.階の高さ】</t>
    <rPh sb="4" eb="5">
      <t>カイ</t>
    </rPh>
    <rPh sb="6" eb="7">
      <t>タカ</t>
    </rPh>
    <phoneticPr fontId="17"/>
  </si>
  <si>
    <t>【 6.天井】</t>
    <rPh sb="4" eb="6">
      <t>テンジョウ</t>
    </rPh>
    <phoneticPr fontId="17"/>
  </si>
  <si>
    <t>【イ.居室の天井の高さ】</t>
    <phoneticPr fontId="17"/>
  </si>
  <si>
    <t>【ロ.建築基準法施行令第39条第3項に規定する特定天井】</t>
    <rPh sb="3" eb="5">
      <t>ケンチク</t>
    </rPh>
    <rPh sb="5" eb="8">
      <t>キジュンホウ</t>
    </rPh>
    <rPh sb="8" eb="10">
      <t>シコウ</t>
    </rPh>
    <phoneticPr fontId="17"/>
  </si>
  <si>
    <t>【 7.用途別床面積】</t>
    <rPh sb="4" eb="6">
      <t>ヨウト</t>
    </rPh>
    <rPh sb="6" eb="7">
      <t>ベツ</t>
    </rPh>
    <rPh sb="7" eb="8">
      <t>ユカ</t>
    </rPh>
    <rPh sb="8" eb="10">
      <t>メンセキ</t>
    </rPh>
    <phoneticPr fontId="17"/>
  </si>
  <si>
    <t>用途の区分</t>
    <rPh sb="0" eb="2">
      <t>ヨウト</t>
    </rPh>
    <rPh sb="3" eb="5">
      <t>クブン</t>
    </rPh>
    <phoneticPr fontId="17"/>
  </si>
  <si>
    <t>　具体的な用途の名称</t>
    <rPh sb="1" eb="4">
      <t>グタイテキ</t>
    </rPh>
    <rPh sb="5" eb="7">
      <t>ヨウト</t>
    </rPh>
    <rPh sb="8" eb="10">
      <t>メイショウ</t>
    </rPh>
    <phoneticPr fontId="17"/>
  </si>
  <si>
    <t>床面積</t>
    <rPh sb="0" eb="1">
      <t>ユカ</t>
    </rPh>
    <rPh sb="1" eb="3">
      <t>メンセキ</t>
    </rPh>
    <phoneticPr fontId="17"/>
  </si>
  <si>
    <t>【イ.】</t>
  </si>
  <si>
    <t>【ロ.】</t>
  </si>
  <si>
    <t>【ハ.】</t>
  </si>
  <si>
    <t>【ニ.】</t>
    <phoneticPr fontId="17"/>
  </si>
  <si>
    <t>【ホ.】</t>
  </si>
  <si>
    <t>【ヘ.】</t>
  </si>
  <si>
    <t>【 8.その他必要な事項】</t>
    <rPh sb="6" eb="7">
      <t>タ</t>
    </rPh>
    <rPh sb="7" eb="9">
      <t>ヒツヨウ</t>
    </rPh>
    <rPh sb="10" eb="12">
      <t>ジコウ</t>
    </rPh>
    <phoneticPr fontId="17"/>
  </si>
  <si>
    <t>【 9.備考】</t>
    <rPh sb="4" eb="5">
      <t>ビ</t>
    </rPh>
    <rPh sb="5" eb="6">
      <t>コウ</t>
    </rPh>
    <phoneticPr fontId="17"/>
  </si>
  <si>
    <t>（第六面）</t>
    <rPh sb="1" eb="2">
      <t>ダイ</t>
    </rPh>
    <rPh sb="2" eb="3">
      <t>ロク</t>
    </rPh>
    <rPh sb="3" eb="4">
      <t>メン</t>
    </rPh>
    <phoneticPr fontId="17"/>
  </si>
  <si>
    <t>建築物独立部分別概要</t>
    <rPh sb="0" eb="5">
      <t>ケンチクブツドクリツ</t>
    </rPh>
    <rPh sb="5" eb="8">
      <t>ブブンベツ</t>
    </rPh>
    <rPh sb="8" eb="10">
      <t>ガイヨウ</t>
    </rPh>
    <phoneticPr fontId="17"/>
  </si>
  <si>
    <t>【 2.延べ面積】</t>
    <rPh sb="4" eb="5">
      <t>ノ</t>
    </rPh>
    <rPh sb="6" eb="8">
      <t>メンセキ</t>
    </rPh>
    <phoneticPr fontId="17"/>
  </si>
  <si>
    <t>【 3.建築物の高さ等】</t>
    <rPh sb="4" eb="7">
      <t>ケンチクブツ</t>
    </rPh>
    <rPh sb="8" eb="9">
      <t>タカ</t>
    </rPh>
    <rPh sb="10" eb="11">
      <t>トウ</t>
    </rPh>
    <phoneticPr fontId="17"/>
  </si>
  <si>
    <t>【イ.最高の高さ】</t>
    <rPh sb="3" eb="5">
      <t>サイコウ</t>
    </rPh>
    <rPh sb="6" eb="7">
      <t>タカ</t>
    </rPh>
    <phoneticPr fontId="17"/>
  </si>
  <si>
    <t>【ロ.最高の軒の高さ】</t>
    <rPh sb="3" eb="5">
      <t>サイコウ</t>
    </rPh>
    <rPh sb="6" eb="7">
      <t>ノキ</t>
    </rPh>
    <rPh sb="8" eb="9">
      <t>タカ</t>
    </rPh>
    <phoneticPr fontId="17"/>
  </si>
  <si>
    <t>【ハ.階数】</t>
    <rPh sb="3" eb="5">
      <t>カイスウ</t>
    </rPh>
    <phoneticPr fontId="17"/>
  </si>
  <si>
    <t>【ニ.構造】</t>
    <phoneticPr fontId="17"/>
  </si>
  <si>
    <t>【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7"/>
  </si>
  <si>
    <t>特定構造計算基準</t>
    <rPh sb="0" eb="8">
      <t>トクテイコウゾウケイサンキジュン</t>
    </rPh>
    <phoneticPr fontId="17"/>
  </si>
  <si>
    <t>特定増改築構造計算基準</t>
    <rPh sb="0" eb="5">
      <t>トクテイゾウカイチク</t>
    </rPh>
    <rPh sb="5" eb="11">
      <t>コウゾウケイサンキジュン</t>
    </rPh>
    <phoneticPr fontId="17"/>
  </si>
  <si>
    <t>【 5.構造計算の区分】</t>
    <rPh sb="4" eb="6">
      <t>コウゾウ</t>
    </rPh>
    <rPh sb="6" eb="8">
      <t>ケイサン</t>
    </rPh>
    <rPh sb="9" eb="11">
      <t>クブン</t>
    </rPh>
    <phoneticPr fontId="17"/>
  </si>
  <si>
    <t>建築基準法施行令第81条第1項各号に掲げる基準に従つた構造計算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17"/>
  </si>
  <si>
    <t>建築基準法施行令第81条第2項第1号イに掲げる構造計算</t>
    <rPh sb="0" eb="8">
      <t>ケンチクキジュンホウセコウレイ</t>
    </rPh>
    <rPh sb="8" eb="9">
      <t>ダイ</t>
    </rPh>
    <rPh sb="11" eb="12">
      <t>ジョウ</t>
    </rPh>
    <rPh sb="12" eb="13">
      <t>ダイ</t>
    </rPh>
    <rPh sb="14" eb="15">
      <t>コウ</t>
    </rPh>
    <rPh sb="15" eb="16">
      <t>ダイ</t>
    </rPh>
    <rPh sb="17" eb="18">
      <t>ゴウ</t>
    </rPh>
    <rPh sb="20" eb="21">
      <t>カカ</t>
    </rPh>
    <rPh sb="23" eb="27">
      <t>コウゾウケイサン</t>
    </rPh>
    <phoneticPr fontId="17"/>
  </si>
  <si>
    <t>建築基準法施行令第81条第2項第1号ロに掲げる構造計算</t>
    <rPh sb="0" eb="8">
      <t>ケンチク</t>
    </rPh>
    <rPh sb="8" eb="9">
      <t>ダイ</t>
    </rPh>
    <rPh sb="11" eb="12">
      <t>ジョウ</t>
    </rPh>
    <rPh sb="12" eb="13">
      <t>ダイ</t>
    </rPh>
    <rPh sb="14" eb="15">
      <t>コウ</t>
    </rPh>
    <rPh sb="15" eb="16">
      <t>ダイ</t>
    </rPh>
    <rPh sb="17" eb="18">
      <t>ゴウ</t>
    </rPh>
    <rPh sb="20" eb="21">
      <t>カカ</t>
    </rPh>
    <rPh sb="23" eb="27">
      <t>コウゾウケイサン</t>
    </rPh>
    <phoneticPr fontId="17"/>
  </si>
  <si>
    <t>建築基準法施行令第81条第2項第2号イに掲げる構造計算</t>
    <rPh sb="0" eb="8">
      <t>ケンチク</t>
    </rPh>
    <rPh sb="8" eb="9">
      <t>ダイ</t>
    </rPh>
    <rPh sb="11" eb="12">
      <t>ジョウ</t>
    </rPh>
    <rPh sb="12" eb="13">
      <t>ダイ</t>
    </rPh>
    <rPh sb="14" eb="15">
      <t>コウ</t>
    </rPh>
    <rPh sb="15" eb="16">
      <t>ダイ</t>
    </rPh>
    <rPh sb="17" eb="18">
      <t>ゴウ</t>
    </rPh>
    <rPh sb="20" eb="21">
      <t>カカ</t>
    </rPh>
    <rPh sb="23" eb="27">
      <t>コウゾウケイサン</t>
    </rPh>
    <phoneticPr fontId="17"/>
  </si>
  <si>
    <t>建築基準法施行令第81条第3項に掲げる構造計算</t>
    <rPh sb="0" eb="8">
      <t>ケンチク</t>
    </rPh>
    <rPh sb="8" eb="9">
      <t>ダイ</t>
    </rPh>
    <rPh sb="11" eb="12">
      <t>ジョウ</t>
    </rPh>
    <rPh sb="12" eb="13">
      <t>ダイ</t>
    </rPh>
    <rPh sb="14" eb="15">
      <t>コウ</t>
    </rPh>
    <rPh sb="16" eb="17">
      <t>カカ</t>
    </rPh>
    <rPh sb="19" eb="23">
      <t>コウゾウケイサン</t>
    </rPh>
    <phoneticPr fontId="17"/>
  </si>
  <si>
    <t>【 6.構造計算に用いたプログラム】</t>
    <rPh sb="4" eb="6">
      <t>コウゾウ</t>
    </rPh>
    <rPh sb="6" eb="8">
      <t>ケイサン</t>
    </rPh>
    <rPh sb="9" eb="10">
      <t>モチ</t>
    </rPh>
    <phoneticPr fontId="17"/>
  </si>
  <si>
    <t>【イ.名称】</t>
    <rPh sb="3" eb="5">
      <t>メイショウ</t>
    </rPh>
    <phoneticPr fontId="17"/>
  </si>
  <si>
    <t>【ロ.区分】</t>
    <rPh sb="3" eb="5">
      <t>クブン</t>
    </rPh>
    <phoneticPr fontId="17"/>
  </si>
  <si>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7"/>
  </si>
  <si>
    <t>大臣認定番号</t>
    <rPh sb="0" eb="6">
      <t>ダイジンニンテイバンゴウ</t>
    </rPh>
    <phoneticPr fontId="17"/>
  </si>
  <si>
    <t>その他のプログラム</t>
    <rPh sb="2" eb="3">
      <t>タ</t>
    </rPh>
    <phoneticPr fontId="17"/>
  </si>
  <si>
    <t>【 7.建築基準法施行令第137条の2各号に定める基準の区分】</t>
    <rPh sb="4" eb="6">
      <t>ケンチク</t>
    </rPh>
    <rPh sb="6" eb="9">
      <t>キジュンホウ</t>
    </rPh>
    <rPh sb="9" eb="11">
      <t>セコウ</t>
    </rPh>
    <rPh sb="11" eb="12">
      <t>レイ</t>
    </rPh>
    <rPh sb="12" eb="13">
      <t>ダイ</t>
    </rPh>
    <rPh sb="16" eb="17">
      <t>ジョウ</t>
    </rPh>
    <rPh sb="19" eb="21">
      <t>カクゴウ</t>
    </rPh>
    <rPh sb="22" eb="23">
      <t>サダ</t>
    </rPh>
    <rPh sb="25" eb="27">
      <t>キジュン</t>
    </rPh>
    <rPh sb="28" eb="30">
      <t>クブン</t>
    </rPh>
    <phoneticPr fontId="17"/>
  </si>
  <si>
    <t>【 8.備考】</t>
    <rPh sb="4" eb="5">
      <t>ビ</t>
    </rPh>
    <rPh sb="5" eb="6">
      <t>コウ</t>
    </rPh>
    <phoneticPr fontId="17"/>
  </si>
  <si>
    <t>1.</t>
    <phoneticPr fontId="17"/>
  </si>
  <si>
    <t>各面共通関係</t>
    <phoneticPr fontId="17"/>
  </si>
  <si>
    <t>数字は算用数字を、単位はメートル法を用いてください。</t>
    <phoneticPr fontId="17"/>
  </si>
  <si>
    <t>2.</t>
    <phoneticPr fontId="17"/>
  </si>
  <si>
    <t>第一面関係</t>
    <phoneticPr fontId="17"/>
  </si>
  <si>
    <t>※印のある欄は記入しないで下さい。</t>
    <phoneticPr fontId="17"/>
  </si>
  <si>
    <t>3.</t>
    <phoneticPr fontId="17"/>
  </si>
  <si>
    <t>第二面関係</t>
    <phoneticPr fontId="17"/>
  </si>
  <si>
    <t>(1)</t>
    <phoneticPr fontId="17"/>
  </si>
  <si>
    <t>建築主が２以上のときは、１欄は代表となる建築主について記入し、別紙に他の建築主についてそれぞれ必要な事項を記入して添えてください。</t>
    <phoneticPr fontId="17"/>
  </si>
  <si>
    <t>(2)</t>
    <phoneticPr fontId="17"/>
  </si>
  <si>
    <t>建築主からの委任を受けて申請を行う者がいる場合においては、２欄に記入してください。</t>
    <phoneticPr fontId="17"/>
  </si>
  <si>
    <t>(3)</t>
    <phoneticPr fontId="17"/>
  </si>
  <si>
    <t>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rPh sb="93" eb="94">
      <t>カ</t>
    </rPh>
    <phoneticPr fontId="17"/>
  </si>
  <si>
    <t>(4)</t>
    <phoneticPr fontId="17"/>
  </si>
  <si>
    <t>３欄の｢ト｣は、作成した又は建築士法第20条の2第3項若しくは第20条の3第3項の表示をした図書について記入してください。</t>
    <phoneticPr fontId="17"/>
  </si>
  <si>
    <t>(5)</t>
    <phoneticPr fontId="17"/>
  </si>
  <si>
    <t>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17"/>
  </si>
  <si>
    <t>(6)</t>
    <phoneticPr fontId="17"/>
  </si>
  <si>
    <t>４欄は、建築士法第20条第5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第17条の35第１項の規定による登録を受けている場合の当該登録番号を書いてください。</t>
    <phoneticPr fontId="17"/>
  </si>
  <si>
    <t>(7)</t>
    <phoneticPr fontId="17"/>
  </si>
  <si>
    <t>５欄及び６欄は、それぞれ工事監理者又は工事施工者が未定のときは、後で定まつてから工事着手前に届け出てください。</t>
    <phoneticPr fontId="17"/>
  </si>
  <si>
    <t>(8)</t>
    <phoneticPr fontId="17"/>
  </si>
  <si>
    <t>６欄は、工事施工者が2以上のときは、代表となる工事施工者について記入し、別紙に他の工事施工者について棟別にそれぞれ必要な事項を記入して添えてください。</t>
    <phoneticPr fontId="17"/>
  </si>
  <si>
    <t>(9)</t>
    <phoneticPr fontId="17"/>
  </si>
  <si>
    <t>7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4" eb="6">
      <t>ガイトウ</t>
    </rPh>
    <rPh sb="24" eb="25">
      <t>イ</t>
    </rPh>
    <rPh sb="27" eb="30">
      <t>シンセイズ</t>
    </rPh>
    <rPh sb="31" eb="33">
      <t>バアイ</t>
    </rPh>
    <rPh sb="36" eb="38">
      <t>シンセイ</t>
    </rPh>
    <rPh sb="41" eb="46">
      <t>トドウフケンメイ</t>
    </rPh>
    <rPh sb="46" eb="47">
      <t>マタ</t>
    </rPh>
    <rPh sb="50" eb="52">
      <t>コウゾウ</t>
    </rPh>
    <rPh sb="52" eb="57">
      <t>ケイサンテキゴウセイ</t>
    </rPh>
    <rPh sb="57" eb="61">
      <t>ハンテイキカン</t>
    </rPh>
    <rPh sb="62" eb="65">
      <t>メイショウオヨ</t>
    </rPh>
    <rPh sb="66" eb="69">
      <t>ジムショ</t>
    </rPh>
    <rPh sb="70" eb="73">
      <t>ショザイチ</t>
    </rPh>
    <rPh sb="74" eb="76">
      <t>キニュウ</t>
    </rPh>
    <rPh sb="83" eb="86">
      <t>ミシンセイ</t>
    </rPh>
    <rPh sb="87" eb="89">
      <t>バアイ</t>
    </rPh>
    <rPh sb="92" eb="94">
      <t>シンセイ</t>
    </rPh>
    <rPh sb="96" eb="98">
      <t>ヨテイ</t>
    </rPh>
    <rPh sb="99" eb="103">
      <t>トドウフケン</t>
    </rPh>
    <rPh sb="103" eb="104">
      <t>メイ</t>
    </rPh>
    <rPh sb="104" eb="105">
      <t>マタ</t>
    </rPh>
    <rPh sb="106" eb="110">
      <t>シテイコウゾウ</t>
    </rPh>
    <rPh sb="110" eb="119">
      <t>ケイサンテキゴウセイハンテイキカン</t>
    </rPh>
    <rPh sb="120" eb="122">
      <t>メイショウ</t>
    </rPh>
    <rPh sb="122" eb="123">
      <t>オヨ</t>
    </rPh>
    <rPh sb="124" eb="127">
      <t>ジムショ</t>
    </rPh>
    <rPh sb="128" eb="131">
      <t>ショザイチ</t>
    </rPh>
    <rPh sb="132" eb="134">
      <t>キニュウ</t>
    </rPh>
    <rPh sb="136" eb="138">
      <t>シンセイ</t>
    </rPh>
    <rPh sb="141" eb="142">
      <t>アト</t>
    </rPh>
    <rPh sb="144" eb="146">
      <t>チタイ</t>
    </rPh>
    <rPh sb="154" eb="155">
      <t>ムネ</t>
    </rPh>
    <rPh sb="156" eb="159">
      <t>シンセイサキ</t>
    </rPh>
    <rPh sb="160" eb="162">
      <t>ヘンコウ</t>
    </rPh>
    <rPh sb="164" eb="166">
      <t>バアイ</t>
    </rPh>
    <rPh sb="172" eb="174">
      <t>シンセイ</t>
    </rPh>
    <rPh sb="177" eb="181">
      <t>トドウフケン</t>
    </rPh>
    <rPh sb="181" eb="182">
      <t>メイ</t>
    </rPh>
    <rPh sb="182" eb="183">
      <t>マタ</t>
    </rPh>
    <rPh sb="184" eb="197">
      <t>シテイコウゾウケイサンテキゴウセイハンテイキカン</t>
    </rPh>
    <rPh sb="198" eb="200">
      <t>メイショウ</t>
    </rPh>
    <rPh sb="200" eb="201">
      <t>オヨ</t>
    </rPh>
    <rPh sb="202" eb="205">
      <t>ジムショ</t>
    </rPh>
    <rPh sb="206" eb="209">
      <t>ショザイチ</t>
    </rPh>
    <rPh sb="210" eb="211">
      <t>フク</t>
    </rPh>
    <rPh sb="215" eb="216">
      <t>トド</t>
    </rPh>
    <rPh sb="217" eb="218">
      <t>デ</t>
    </rPh>
    <rPh sb="227" eb="230">
      <t>ショザイチ</t>
    </rPh>
    <rPh sb="238" eb="239">
      <t>ケン</t>
    </rPh>
    <rPh sb="241" eb="242">
      <t>シ</t>
    </rPh>
    <rPh sb="243" eb="244">
      <t>グン</t>
    </rPh>
    <rPh sb="246" eb="247">
      <t>チョウ</t>
    </rPh>
    <rPh sb="248" eb="249">
      <t>ムラ</t>
    </rPh>
    <rPh sb="250" eb="252">
      <t>テイド</t>
    </rPh>
    <rPh sb="253" eb="255">
      <t>ケッコウ</t>
    </rPh>
    <phoneticPr fontId="17"/>
  </si>
  <si>
    <t>(10)</t>
    <phoneticPr fontId="17"/>
  </si>
  <si>
    <r>
      <t>8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t>
    </r>
    <r>
      <rPr>
        <sz val="12"/>
        <color rgb="FFFF0000"/>
        <rFont val="ＭＳ 明朝"/>
        <family val="1"/>
        <charset val="128"/>
      </rPr>
      <t>規則第2条第１項各号に掲げる特定建築行為のうち該当するものの号番号（同項第1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6条の4第1項第3号に掲げる建築物の建築である場合</t>
    </r>
    <r>
      <rPr>
        <sz val="12"/>
        <rFont val="ＭＳ 明朝"/>
        <family val="1"/>
        <charset val="128"/>
      </rPr>
      <t>その他の提出が不要であることが明らかな場合は、記入する必要はありません。</t>
    </r>
    <rPh sb="41" eb="43">
      <t>ショカン</t>
    </rPh>
    <rPh sb="46" eb="47">
      <t>メイ</t>
    </rPh>
    <rPh sb="105" eb="107">
      <t>ショカン</t>
    </rPh>
    <rPh sb="110" eb="111">
      <t>メイ</t>
    </rPh>
    <rPh sb="189" eb="191">
      <t>ショカン</t>
    </rPh>
    <rPh sb="194" eb="195">
      <t>メイ</t>
    </rPh>
    <rPh sb="307" eb="308">
      <t>トウ</t>
    </rPh>
    <rPh sb="316" eb="318">
      <t>キソク</t>
    </rPh>
    <rPh sb="368" eb="369">
      <t>ゴウ</t>
    </rPh>
    <rPh sb="369" eb="371">
      <t>バンゴウ</t>
    </rPh>
    <rPh sb="371" eb="372">
      <t>オヨ</t>
    </rPh>
    <rPh sb="373" eb="375">
      <t>ドウゴウ</t>
    </rPh>
    <rPh sb="376" eb="377">
      <t>マタ</t>
    </rPh>
    <rPh sb="382" eb="384">
      <t>ガイトウ</t>
    </rPh>
    <rPh sb="389" eb="393">
      <t>キコウフウド</t>
    </rPh>
    <rPh sb="393" eb="395">
      <t>テキオウ</t>
    </rPh>
    <rPh sb="395" eb="397">
      <t>ジュウタク</t>
    </rPh>
    <rPh sb="398" eb="400">
      <t>ガイトウ</t>
    </rPh>
    <rPh sb="402" eb="404">
      <t>バアイ</t>
    </rPh>
    <rPh sb="412" eb="413">
      <t>ムネ</t>
    </rPh>
    <rPh sb="414" eb="415">
      <t>フク</t>
    </rPh>
    <rPh sb="420" eb="422">
      <t>キニュウ</t>
    </rPh>
    <rPh sb="424" eb="425">
      <t>トウ</t>
    </rPh>
    <rPh sb="489" eb="491">
      <t>ケンチク</t>
    </rPh>
    <rPh sb="492" eb="493">
      <t>カカ</t>
    </rPh>
    <rPh sb="494" eb="496">
      <t>ブブン</t>
    </rPh>
    <rPh sb="497" eb="498">
      <t>ユカ</t>
    </rPh>
    <rPh sb="498" eb="500">
      <t>メンセキ</t>
    </rPh>
    <rPh sb="509" eb="511">
      <t>イカ</t>
    </rPh>
    <rPh sb="517" eb="522">
      <t>ケンチクキジュンホウ</t>
    </rPh>
    <rPh sb="522" eb="523">
      <t>ダイ</t>
    </rPh>
    <rPh sb="524" eb="525">
      <t>ジョウ</t>
    </rPh>
    <rPh sb="527" eb="528">
      <t>ダイ</t>
    </rPh>
    <rPh sb="529" eb="530">
      <t>コウ</t>
    </rPh>
    <rPh sb="530" eb="531">
      <t>ダイ</t>
    </rPh>
    <rPh sb="532" eb="533">
      <t>ゴウ</t>
    </rPh>
    <rPh sb="534" eb="535">
      <t>カカ</t>
    </rPh>
    <rPh sb="541" eb="543">
      <t>ケンチク</t>
    </rPh>
    <rPh sb="546" eb="548">
      <t>バアイ</t>
    </rPh>
    <phoneticPr fontId="17"/>
  </si>
  <si>
    <t>(11)</t>
    <phoneticPr fontId="17"/>
  </si>
  <si>
    <t>建築物の名称又は工事名が定まつているときは、９欄に記入してください。</t>
    <phoneticPr fontId="17"/>
  </si>
  <si>
    <t>4.</t>
    <phoneticPr fontId="17"/>
  </si>
  <si>
    <t>第三面関係</t>
    <phoneticPr fontId="17"/>
  </si>
  <si>
    <t>住居表示が定まつているときは、２欄に記入してください。</t>
    <phoneticPr fontId="17"/>
  </si>
  <si>
    <t>３欄は該当するチェックボックスに「レ」マークを入れてください。ただし、建築物の敷地が都市計画区域、準都市計画区域又はこれらの区域以外の区域のうち2以上の区域にわたる場合においては、当該敷地の過半の属する区域について記入してください。なお、当該敷地が3の区域にわたる場合で、かつ、当該敷地の過半の属する区域がない場合においては、都市計画区域又は準都市計画区域のうち、当該敷地の属する面積が大きい区域について記入してください。</t>
    <phoneticPr fontId="17"/>
  </si>
  <si>
    <t>４欄は、該当するチェックボックスに「レ」マークを入れてください。なお、建築物の敷地が防火地域、準防火地域又は指定のない区域のうち2以上の地域又は区域にわたるときは、それぞれの地域又は区域について記入してください。</t>
    <phoneticPr fontId="17"/>
  </si>
  <si>
    <t>５欄は、建築物の敷地が存する３欄及び４欄に掲げる区域及び地域以外の区域、地域、地区又は街区を記入してください。なお、建築物の敷地が2以上の区域、地域、地区又は街区にわたる場合は、それぞれの区域、地域、地区又は街区を記入してください。</t>
    <phoneticPr fontId="17"/>
  </si>
  <si>
    <t>６欄は、建築物の敷地が2メートル以上接している道路のうち最も幅員の大きなものについて記入してください。</t>
    <phoneticPr fontId="17"/>
  </si>
  <si>
    <t>７欄の「イ」(1)は、建築物の敷地が、2以上の用途地域、高層住居誘導地区、居住環境向上用途誘導地区若しくは特定用途誘導地区、建築基準法第52条第１項第１号から第8号までに規定する容積率の異なる地域、地区若しくは区域又は同法第53条第１項第１号から第6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rPh sb="133" eb="136">
      <t>ケンペイリツ</t>
    </rPh>
    <rPh sb="169" eb="172">
      <t>ケンペイリツ</t>
    </rPh>
    <phoneticPr fontId="17"/>
  </si>
  <si>
    <t>「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17"/>
  </si>
  <si>
    <t>７欄の「ロ」、「ハ」及び「ニ」は、「イ」に記入した敷地面積に対応する敷地の部分について、それぞれ記入してください。</t>
    <phoneticPr fontId="17"/>
  </si>
  <si>
    <t>７欄の「ホ」(1)は、「イ」(1)の合計とし、「ホ」(2)は、「イ」(2)の合計とします。</t>
    <phoneticPr fontId="17"/>
  </si>
  <si>
    <t>建築物の敷地が、建築基準法第52条第7項若しくは第9項に該当する場合又は同条第8項若しくは第12項の規定が適用される場合においては、７欄の「ヘ」に、同条第7項若しくは第9項の規定に基づき定められる当該建築物の容積率又は同条第8項若しくは第12項の規定が適用される場合における当該建築物の容積率を記入してください。</t>
  </si>
  <si>
    <t>建築物の敷地について、建築基準法第57条の２第４項の規定により現に特例容積率の限度が公告されているときは、７欄の「チ」にその旨及び当該特例容積率の限度を記入してください。</t>
    <phoneticPr fontId="17"/>
  </si>
  <si>
    <t>建築物の敷地が建築基準法第53条第２項若しくは同法第57条の5第2項に該当する場合又は建築物が同法第53条第3項、第5項若しくは第6項に該当する場合においては、７欄の「ト」に、同条第2項、第3項、第5項又は第6項の規定に基づき定められる当該建築物の建蔽率を記入してください。</t>
    <rPh sb="28" eb="29">
      <t>ジョウ</t>
    </rPh>
    <rPh sb="123" eb="126">
      <t>ケンペイリツ</t>
    </rPh>
    <phoneticPr fontId="17"/>
  </si>
  <si>
    <t>(12)</t>
    <phoneticPr fontId="17"/>
  </si>
  <si>
    <t>８欄は、別紙の表の用途の区分に従い対応する記号を記入した上で、主要用途をできるだけ具体的に記入してください。</t>
    <phoneticPr fontId="17"/>
  </si>
  <si>
    <t>(13)</t>
    <phoneticPr fontId="17"/>
  </si>
  <si>
    <t>９欄は、該当するチェックボックスに「レ」マークを入れてください。</t>
    <phoneticPr fontId="17"/>
  </si>
  <si>
    <t>(14)</t>
  </si>
  <si>
    <t>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7"/>
  </si>
  <si>
    <t>(15)</t>
    <phoneticPr fontId="17"/>
  </si>
  <si>
    <t>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7"/>
  </si>
  <si>
    <t>(16)</t>
    <phoneticPr fontId="17"/>
  </si>
  <si>
    <t>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0" eb="2">
      <t>ジュウタク</t>
    </rPh>
    <rPh sb="2" eb="3">
      <t>マタ</t>
    </rPh>
    <rPh sb="4" eb="9">
      <t>ロウジンホー</t>
    </rPh>
    <rPh sb="10" eb="15">
      <t>フクシ</t>
    </rPh>
    <rPh sb="17" eb="18">
      <t>タ</t>
    </rPh>
    <rPh sb="22" eb="23">
      <t>ルイ</t>
    </rPh>
    <rPh sb="53" eb="54">
      <t>マタ</t>
    </rPh>
    <rPh sb="55" eb="57">
      <t>ロウジン</t>
    </rPh>
    <rPh sb="61" eb="66">
      <t>フクシホ</t>
    </rPh>
    <rPh sb="68" eb="69">
      <t>タ</t>
    </rPh>
    <rPh sb="73" eb="74">
      <t>ルイ</t>
    </rPh>
    <rPh sb="106" eb="108">
      <t>ショウコウ</t>
    </rPh>
    <rPh sb="108" eb="109">
      <t>ロ</t>
    </rPh>
    <rPh sb="110" eb="112">
      <t>ブブン</t>
    </rPh>
    <rPh sb="112" eb="113">
      <t>マタ</t>
    </rPh>
    <rPh sb="114" eb="118">
      <t>キョウドウジュウタク</t>
    </rPh>
    <rPh sb="118" eb="119">
      <t>モ</t>
    </rPh>
    <rPh sb="122" eb="124">
      <t>ロウジン</t>
    </rPh>
    <rPh sb="128" eb="130">
      <t>フクシ</t>
    </rPh>
    <rPh sb="135" eb="136">
      <t>タ</t>
    </rPh>
    <rPh sb="140" eb="141">
      <t>ルイ</t>
    </rPh>
    <rPh sb="151" eb="152">
      <t>モ</t>
    </rPh>
    <phoneticPr fontId="17"/>
  </si>
  <si>
    <t>(17)</t>
    <phoneticPr fontId="17"/>
  </si>
  <si>
    <t>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t>
    <phoneticPr fontId="17"/>
  </si>
  <si>
    <t>　(1)　自動車車庫等の部分　5分の１
　(2)　備蓄倉庫の部分　50分の１
　(3)　蓄電池の設置部分　50分の１
　(4)　自家発電設備の設置部分　100分の１
　(5)　貯水槽の設置部分　100分の１
　(6)　宅配ボックスの設置部分　100分の１</t>
    <phoneticPr fontId="17"/>
  </si>
  <si>
    <t>(18)</t>
    <phoneticPr fontId="17"/>
  </si>
  <si>
    <t>12欄の建築物の数は、延べ面積が10平方メートルを超えるものについて記入してください。</t>
    <phoneticPr fontId="17"/>
  </si>
  <si>
    <t>(19)</t>
    <phoneticPr fontId="17"/>
  </si>
  <si>
    <t>13欄の「イ」及び「ロ」は、申請に係る建築物又は同一敷地内の他の建築物がそれぞれ２以上ある場合においては、最大のものを記入してください。</t>
    <phoneticPr fontId="17"/>
  </si>
  <si>
    <t>(20)</t>
    <phoneticPr fontId="17"/>
  </si>
  <si>
    <t>13欄の「ハ」は、敷地内の建築物の主たる構造について記入してください。</t>
    <phoneticPr fontId="17"/>
  </si>
  <si>
    <t>(21)</t>
    <phoneticPr fontId="17"/>
  </si>
  <si>
    <t>13欄の「ニ」は、該当するチェックボックスに「レ」マークを入れてください。</t>
    <phoneticPr fontId="17"/>
  </si>
  <si>
    <t>(22)</t>
    <phoneticPr fontId="17"/>
  </si>
  <si>
    <t>13欄の「ホ」は、建築基準法第56条第7項第１号に掲げる規定が適用されない建築物については「道路高さ制限不適用」、同項第2号に掲げる規定が適用されない建築物については「隣地高さ制限不適用」、同項第3号に掲げる規定が適用されない建築物については「北側高さ制限不適用」のチェックボックスに「レ」マークを入れてください。</t>
    <phoneticPr fontId="17"/>
  </si>
  <si>
    <t>(23)</t>
    <phoneticPr fontId="17"/>
  </si>
  <si>
    <t>建築物及びその敷地に関して許可・認定等を受けた場合には、根拠となる法令及びその条項、当該許可・認定等の番号並びに許可・認定等を受けた日付について14欄又は別紙に記載して添えて下さい。</t>
    <rPh sb="80" eb="82">
      <t>キサイ</t>
    </rPh>
    <rPh sb="84" eb="85">
      <t>ソ</t>
    </rPh>
    <rPh sb="87" eb="88">
      <t>クダ</t>
    </rPh>
    <phoneticPr fontId="17"/>
  </si>
  <si>
    <t>(24)</t>
    <phoneticPr fontId="17"/>
  </si>
  <si>
    <t>７欄の「ハ」、「ニ」、「ヘ」及び「ト」、10欄の「ハ」並びに11欄の「タ」は、百分率を用いてください。</t>
    <phoneticPr fontId="17"/>
  </si>
  <si>
    <t>(25)</t>
    <phoneticPr fontId="17"/>
  </si>
  <si>
    <t>18欄の「イ」は、建築士法第20条の2第2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2第2項に規定する構造関係規定に係る経過措置の適用を受ける場合は、「有」に「レ」マークを入れた上で、20欄に当該建築物の番号（第四面の1欄の番号をいう。）を記入してください。</t>
    <rPh sb="2" eb="3">
      <t>ラン</t>
    </rPh>
    <rPh sb="9" eb="13">
      <t>ケンチクシホウ</t>
    </rPh>
    <rPh sb="13" eb="14">
      <t>ダイ</t>
    </rPh>
    <rPh sb="16" eb="17">
      <t>ジョウ</t>
    </rPh>
    <rPh sb="19" eb="20">
      <t>ダイ</t>
    </rPh>
    <rPh sb="21" eb="22">
      <t>コウ</t>
    </rPh>
    <rPh sb="23" eb="25">
      <t>キテイ</t>
    </rPh>
    <rPh sb="27" eb="29">
      <t>コウゾウ</t>
    </rPh>
    <rPh sb="29" eb="31">
      <t>カンケイ</t>
    </rPh>
    <rPh sb="31" eb="33">
      <t>キテイ</t>
    </rPh>
    <rPh sb="34" eb="35">
      <t>カカ</t>
    </rPh>
    <rPh sb="36" eb="40">
      <t>ケイカソチ</t>
    </rPh>
    <rPh sb="41" eb="43">
      <t>テキヨウ</t>
    </rPh>
    <rPh sb="44" eb="45">
      <t>ウ</t>
    </rPh>
    <rPh sb="47" eb="49">
      <t>バアイ</t>
    </rPh>
    <rPh sb="52" eb="53">
      <t>アリ</t>
    </rPh>
    <rPh sb="62" eb="63">
      <t>イ</t>
    </rPh>
    <rPh sb="70" eb="72">
      <t>ドウコウ</t>
    </rPh>
    <rPh sb="73" eb="75">
      <t>キテイ</t>
    </rPh>
    <rPh sb="77" eb="79">
      <t>コウゾウ</t>
    </rPh>
    <rPh sb="79" eb="83">
      <t>カンケイキテイ</t>
    </rPh>
    <rPh sb="84" eb="85">
      <t>カカ</t>
    </rPh>
    <rPh sb="86" eb="90">
      <t>ケイカソチ</t>
    </rPh>
    <rPh sb="91" eb="93">
      <t>テキヨウ</t>
    </rPh>
    <rPh sb="94" eb="95">
      <t>ウ</t>
    </rPh>
    <rPh sb="98" eb="100">
      <t>バアイ</t>
    </rPh>
    <rPh sb="103" eb="104">
      <t>ナシ</t>
    </rPh>
    <rPh sb="113" eb="114">
      <t>イ</t>
    </rPh>
    <rPh sb="124" eb="126">
      <t>シンセイ</t>
    </rPh>
    <rPh sb="127" eb="128">
      <t>カカ</t>
    </rPh>
    <rPh sb="129" eb="132">
      <t>ケンチクブツ</t>
    </rPh>
    <rPh sb="133" eb="135">
      <t>フクスウ</t>
    </rPh>
    <rPh sb="137" eb="139">
      <t>バアイ</t>
    </rPh>
    <rPh sb="145" eb="147">
      <t>イチブ</t>
    </rPh>
    <rPh sb="148" eb="151">
      <t>ケンチクブツ</t>
    </rPh>
    <rPh sb="154" eb="157">
      <t>ケンチクシ</t>
    </rPh>
    <rPh sb="157" eb="158">
      <t>ホウ</t>
    </rPh>
    <rPh sb="158" eb="159">
      <t>ダイ</t>
    </rPh>
    <rPh sb="161" eb="162">
      <t>ジョウ</t>
    </rPh>
    <rPh sb="164" eb="165">
      <t>ダイ</t>
    </rPh>
    <rPh sb="166" eb="167">
      <t>コウ</t>
    </rPh>
    <rPh sb="168" eb="170">
      <t>キテイ</t>
    </rPh>
    <rPh sb="172" eb="174">
      <t>コウゾウ</t>
    </rPh>
    <rPh sb="174" eb="176">
      <t>カンケイ</t>
    </rPh>
    <rPh sb="176" eb="178">
      <t>キテイ</t>
    </rPh>
    <rPh sb="179" eb="180">
      <t>カカ</t>
    </rPh>
    <rPh sb="181" eb="185">
      <t>ケイカソチ</t>
    </rPh>
    <rPh sb="186" eb="188">
      <t>テキヨウ</t>
    </rPh>
    <rPh sb="189" eb="190">
      <t>ウ</t>
    </rPh>
    <rPh sb="192" eb="194">
      <t>バアイ</t>
    </rPh>
    <rPh sb="197" eb="198">
      <t>ア</t>
    </rPh>
    <rPh sb="207" eb="208">
      <t>イ</t>
    </rPh>
    <rPh sb="210" eb="211">
      <t>ウエ</t>
    </rPh>
    <rPh sb="215" eb="216">
      <t>ラン</t>
    </rPh>
    <rPh sb="217" eb="219">
      <t>トウガイ</t>
    </rPh>
    <rPh sb="219" eb="222">
      <t>ケンチクブツ</t>
    </rPh>
    <rPh sb="223" eb="225">
      <t>バンゴウ</t>
    </rPh>
    <rPh sb="226" eb="227">
      <t>ダイ</t>
    </rPh>
    <rPh sb="227" eb="229">
      <t>ヨンメン</t>
    </rPh>
    <rPh sb="231" eb="232">
      <t>ラン</t>
    </rPh>
    <rPh sb="233" eb="235">
      <t>バンゴウ</t>
    </rPh>
    <rPh sb="241" eb="243">
      <t>キニュウ</t>
    </rPh>
    <phoneticPr fontId="17"/>
  </si>
  <si>
    <t>(26)</t>
  </si>
  <si>
    <t>18欄の「ロ」は、建築基準法施行令第43条第1項及び第46条第4項に係る経過措置の適用を受ける場合は、「建築基準法施行令第43条第1項及び第46条第4項」に「レ」マークを入れてください。建築士法第20条の2第2項に規定する構造関係規定のうち建築基準法施行令第43条第1項及び第46条第4項以外の規定に係る経過措置の適用を受ける場合は、「その他」に「レ」マークを記入してください。</t>
    <rPh sb="2" eb="3">
      <t>ラン</t>
    </rPh>
    <rPh sb="9" eb="14">
      <t>ケンチクキジュンホウ</t>
    </rPh>
    <rPh sb="14" eb="17">
      <t>セコウレイ</t>
    </rPh>
    <rPh sb="17" eb="18">
      <t>ダイ</t>
    </rPh>
    <rPh sb="20" eb="21">
      <t>ジョウ</t>
    </rPh>
    <rPh sb="21" eb="22">
      <t>ダイ</t>
    </rPh>
    <rPh sb="23" eb="24">
      <t>コウ</t>
    </rPh>
    <rPh sb="24" eb="25">
      <t>オヨ</t>
    </rPh>
    <rPh sb="26" eb="27">
      <t>ダイ</t>
    </rPh>
    <rPh sb="29" eb="30">
      <t>ジョウ</t>
    </rPh>
    <rPh sb="30" eb="31">
      <t>ダイ</t>
    </rPh>
    <rPh sb="32" eb="33">
      <t>コウ</t>
    </rPh>
    <rPh sb="34" eb="35">
      <t>カカ</t>
    </rPh>
    <rPh sb="36" eb="40">
      <t>ケイカソチ</t>
    </rPh>
    <rPh sb="41" eb="43">
      <t>テキヨウ</t>
    </rPh>
    <rPh sb="44" eb="45">
      <t>ウ</t>
    </rPh>
    <rPh sb="47" eb="49">
      <t>バアイ</t>
    </rPh>
    <rPh sb="52" eb="57">
      <t>ケンチクキジュンホウ</t>
    </rPh>
    <rPh sb="57" eb="60">
      <t>セコウレイ</t>
    </rPh>
    <rPh sb="60" eb="61">
      <t>ダイ</t>
    </rPh>
    <rPh sb="63" eb="64">
      <t>ジョウ</t>
    </rPh>
    <rPh sb="64" eb="65">
      <t>ダイ</t>
    </rPh>
    <rPh sb="66" eb="67">
      <t>コウ</t>
    </rPh>
    <rPh sb="67" eb="68">
      <t>オヨ</t>
    </rPh>
    <rPh sb="69" eb="70">
      <t>ダイ</t>
    </rPh>
    <rPh sb="72" eb="73">
      <t>ジョウ</t>
    </rPh>
    <rPh sb="73" eb="74">
      <t>ダイ</t>
    </rPh>
    <rPh sb="75" eb="76">
      <t>コウ</t>
    </rPh>
    <rPh sb="85" eb="86">
      <t>イ</t>
    </rPh>
    <rPh sb="93" eb="96">
      <t>ケンチクシ</t>
    </rPh>
    <rPh sb="96" eb="97">
      <t>ホウ</t>
    </rPh>
    <rPh sb="97" eb="98">
      <t>ダイ</t>
    </rPh>
    <rPh sb="100" eb="101">
      <t>ジョウ</t>
    </rPh>
    <rPh sb="103" eb="104">
      <t>ダイ</t>
    </rPh>
    <rPh sb="105" eb="106">
      <t>コウ</t>
    </rPh>
    <rPh sb="107" eb="109">
      <t>キテイ</t>
    </rPh>
    <rPh sb="111" eb="113">
      <t>コウゾウ</t>
    </rPh>
    <rPh sb="113" eb="115">
      <t>カンケイ</t>
    </rPh>
    <rPh sb="115" eb="117">
      <t>キテイ</t>
    </rPh>
    <rPh sb="120" eb="125">
      <t>ケンチクキジュンホウ</t>
    </rPh>
    <rPh sb="125" eb="128">
      <t>セコウレイ</t>
    </rPh>
    <rPh sb="128" eb="129">
      <t>ダイ</t>
    </rPh>
    <rPh sb="131" eb="132">
      <t>ジョウ</t>
    </rPh>
    <rPh sb="132" eb="133">
      <t>ダイ</t>
    </rPh>
    <rPh sb="134" eb="135">
      <t>コウ</t>
    </rPh>
    <rPh sb="135" eb="136">
      <t>オヨ</t>
    </rPh>
    <rPh sb="137" eb="138">
      <t>ダイ</t>
    </rPh>
    <rPh sb="140" eb="141">
      <t>ジョウ</t>
    </rPh>
    <rPh sb="141" eb="142">
      <t>ダイ</t>
    </rPh>
    <rPh sb="143" eb="144">
      <t>コウ</t>
    </rPh>
    <rPh sb="144" eb="146">
      <t>イガイ</t>
    </rPh>
    <rPh sb="147" eb="149">
      <t>キテイ</t>
    </rPh>
    <rPh sb="150" eb="151">
      <t>カカ</t>
    </rPh>
    <rPh sb="152" eb="156">
      <t>ケイカソチ</t>
    </rPh>
    <rPh sb="157" eb="159">
      <t>テキヨウ</t>
    </rPh>
    <rPh sb="160" eb="161">
      <t>ウ</t>
    </rPh>
    <rPh sb="163" eb="165">
      <t>バアイ</t>
    </rPh>
    <rPh sb="170" eb="171">
      <t>タ</t>
    </rPh>
    <rPh sb="180" eb="182">
      <t>キニュウ</t>
    </rPh>
    <phoneticPr fontId="17"/>
  </si>
  <si>
    <t>(27)</t>
  </si>
  <si>
    <t>建築基準法第86条の7、同法第86条の8又は同法第87条の2の規定の適用を受ける場合においては、工事の完了後においても引き続き同法第3条第2項（同法第86条の9第1項において準用する場合を含む。）の適用を受けない規定並びに当該規定に適合しないこととなった時期及び理由を19欄又は別紙に記載して添えてください。</t>
    <rPh sb="0" eb="2">
      <t>ケンチク</t>
    </rPh>
    <rPh sb="2" eb="5">
      <t>キジュンホウ</t>
    </rPh>
    <rPh sb="5" eb="6">
      <t>ダイ</t>
    </rPh>
    <rPh sb="8" eb="9">
      <t>ジョウ</t>
    </rPh>
    <rPh sb="12" eb="14">
      <t>ドウホウ</t>
    </rPh>
    <rPh sb="14" eb="15">
      <t>ダイ</t>
    </rPh>
    <rPh sb="17" eb="18">
      <t>ジョウ</t>
    </rPh>
    <rPh sb="20" eb="21">
      <t>マタ</t>
    </rPh>
    <rPh sb="22" eb="24">
      <t>ドウホウ</t>
    </rPh>
    <rPh sb="24" eb="25">
      <t>ダイ</t>
    </rPh>
    <rPh sb="27" eb="28">
      <t>ジョウ</t>
    </rPh>
    <rPh sb="31" eb="33">
      <t>キテイ</t>
    </rPh>
    <rPh sb="34" eb="36">
      <t>テキヨウ</t>
    </rPh>
    <rPh sb="37" eb="38">
      <t>ウ</t>
    </rPh>
    <rPh sb="40" eb="42">
      <t>バアイ</t>
    </rPh>
    <rPh sb="48" eb="50">
      <t>コウジ</t>
    </rPh>
    <rPh sb="51" eb="54">
      <t>カンリョウゴ</t>
    </rPh>
    <rPh sb="59" eb="60">
      <t>ヒ</t>
    </rPh>
    <rPh sb="61" eb="62">
      <t>ツヅ</t>
    </rPh>
    <rPh sb="63" eb="65">
      <t>ドウホウ</t>
    </rPh>
    <rPh sb="65" eb="66">
      <t>ダイ</t>
    </rPh>
    <rPh sb="67" eb="68">
      <t>ジョウ</t>
    </rPh>
    <rPh sb="68" eb="69">
      <t>ダイ</t>
    </rPh>
    <rPh sb="70" eb="71">
      <t>コウ</t>
    </rPh>
    <rPh sb="72" eb="75">
      <t>ドウホウダイ</t>
    </rPh>
    <rPh sb="77" eb="78">
      <t>ジョウ</t>
    </rPh>
    <rPh sb="80" eb="81">
      <t>ダイ</t>
    </rPh>
    <rPh sb="82" eb="83">
      <t>コウ</t>
    </rPh>
    <rPh sb="87" eb="89">
      <t>ジュンヨウ</t>
    </rPh>
    <rPh sb="91" eb="93">
      <t>バアイ</t>
    </rPh>
    <rPh sb="94" eb="95">
      <t>フク</t>
    </rPh>
    <rPh sb="99" eb="101">
      <t>テキヨウ</t>
    </rPh>
    <rPh sb="102" eb="103">
      <t>ウ</t>
    </rPh>
    <rPh sb="106" eb="108">
      <t>キテイ</t>
    </rPh>
    <rPh sb="108" eb="109">
      <t>ナラ</t>
    </rPh>
    <rPh sb="111" eb="113">
      <t>トウガイ</t>
    </rPh>
    <rPh sb="113" eb="115">
      <t>キテイ</t>
    </rPh>
    <rPh sb="116" eb="118">
      <t>テキゴウ</t>
    </rPh>
    <rPh sb="127" eb="129">
      <t>ジキ</t>
    </rPh>
    <rPh sb="129" eb="130">
      <t>オヨ</t>
    </rPh>
    <rPh sb="131" eb="133">
      <t>リユウ</t>
    </rPh>
    <rPh sb="136" eb="137">
      <t>ラン</t>
    </rPh>
    <rPh sb="137" eb="138">
      <t>マタ</t>
    </rPh>
    <rPh sb="139" eb="141">
      <t>ベッシ</t>
    </rPh>
    <rPh sb="142" eb="144">
      <t>キサイ</t>
    </rPh>
    <rPh sb="146" eb="147">
      <t>ソ</t>
    </rPh>
    <phoneticPr fontId="17"/>
  </si>
  <si>
    <t>(28)</t>
    <phoneticPr fontId="17"/>
  </si>
  <si>
    <t xml:space="preserve">ここに書き表せない事項で特に確認を受けようとする事項は、19欄又は別紙に記載して添えてください。 </t>
    <phoneticPr fontId="17"/>
  </si>
  <si>
    <t>(29)</t>
    <phoneticPr fontId="17"/>
  </si>
  <si>
    <t xml:space="preserve">計画の変更申請の際は、20欄に第三面に係る部分の変更の概要について記入してください。 </t>
    <phoneticPr fontId="17"/>
  </si>
  <si>
    <t>5.</t>
    <phoneticPr fontId="17"/>
  </si>
  <si>
    <t>第四面関係</t>
    <phoneticPr fontId="17"/>
  </si>
  <si>
    <t>この書類は申請建築物ごと(延べ面積が10平方メートル以内のものを除く。以下同じ。)に作成してください。</t>
    <phoneticPr fontId="17"/>
  </si>
  <si>
    <t>この書類に記載する事項のうち、10欄から15欄までの事項については、別紙に明示して添付すれば記載する必要はありません。</t>
    <phoneticPr fontId="17"/>
  </si>
  <si>
    <t>１欄は、建築物の数が1のときは「1」と記入し、建築物の数が２以上のときは、申請建築物ごとに通し番号を付し、その番号を記入してください。</t>
    <phoneticPr fontId="17"/>
  </si>
  <si>
    <t>２欄は、別紙の表の用途の区分に従い対応する記号を記入した上で、用途をできるだけ具体的に書いてください。</t>
  </si>
  <si>
    <t>３欄は、該当するチェックボックスに「レ」マークを入れてください。</t>
  </si>
  <si>
    <t>５欄は、「耐火構造（防火上及び避難上支障がない主要構造部を有しない場合）」、「耐火構造（防火上及び避難上支障がない主要構造部を有する場合）」、「建築基準法施行令第108条の4第1項第1号イ及びロに掲げる基準に適合する構造」、「準耐火構造」、「準耐火構造と同等の準耐火性能を有する構造（ロ―1）」（建築基準法施行令第109条の3第1号に掲げる基準に適合する主要構造部の構造をいう）又は「準耐火構造と同等の準耐火性能を有する構造（ロ―2）」（同条第2号に掲げる基準に適合する主要構造部の構造をいう）のうち該当するチェックボックスに「レ」マークを入れてください。いずれも該当しない場合は「その他」に「レ」マークを入れてください。　　　　　　　　　　　　　　　　　　　　　　　　　　　　　　　　　　　　　　　　　　　　　　</t>
    <rPh sb="10" eb="13">
      <t>ボウカジョウ</t>
    </rPh>
    <rPh sb="13" eb="14">
      <t>オヨ</t>
    </rPh>
    <rPh sb="15" eb="18">
      <t>ヒナンジョウ</t>
    </rPh>
    <rPh sb="18" eb="20">
      <t>シショウ</t>
    </rPh>
    <rPh sb="23" eb="25">
      <t>シュヨウ</t>
    </rPh>
    <rPh sb="25" eb="28">
      <t>コウゾウブ</t>
    </rPh>
    <rPh sb="29" eb="30">
      <t>ユウ</t>
    </rPh>
    <rPh sb="33" eb="35">
      <t>バアイ</t>
    </rPh>
    <rPh sb="113" eb="118">
      <t>ジュンタイカコウゾウ</t>
    </rPh>
    <phoneticPr fontId="17"/>
  </si>
  <si>
    <t>６欄は、「建築基準法施行令第109条の5第1号に掲げる基準に適合する構造」、「建築基準法第21条第1項ただし書に該当する建築物」「建築基準法施行令第109条の7第1項第1号に掲げる基準に適合する構造」、「建築基準法施行令第110条第1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109条の5第1号に掲げる基準に適合する構造」又は「建築基準法施行令第110条第1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65" eb="70">
      <t>ケンチクキジュンホウ</t>
    </rPh>
    <rPh sb="70" eb="73">
      <t>セコウレイ</t>
    </rPh>
    <rPh sb="73" eb="74">
      <t>ダイ</t>
    </rPh>
    <rPh sb="77" eb="78">
      <t>ジョウ</t>
    </rPh>
    <rPh sb="80" eb="81">
      <t>ダイ</t>
    </rPh>
    <rPh sb="82" eb="83">
      <t>コウ</t>
    </rPh>
    <rPh sb="83" eb="84">
      <t>ダイ</t>
    </rPh>
    <rPh sb="85" eb="86">
      <t>ゴウ</t>
    </rPh>
    <rPh sb="87" eb="88">
      <t>カカ</t>
    </rPh>
    <rPh sb="90" eb="92">
      <t>キジュン</t>
    </rPh>
    <rPh sb="93" eb="95">
      <t>テキゴウ</t>
    </rPh>
    <rPh sb="97" eb="99">
      <t>コウゾウ</t>
    </rPh>
    <rPh sb="132" eb="133">
      <t>マタ</t>
    </rPh>
    <rPh sb="137" eb="138">
      <t>タ</t>
    </rPh>
    <rPh sb="140" eb="142">
      <t>ジョウキ</t>
    </rPh>
    <rPh sb="148" eb="150">
      <t>ガイトウ</t>
    </rPh>
    <rPh sb="153" eb="155">
      <t>ケンチク</t>
    </rPh>
    <rPh sb="155" eb="156">
      <t>ブツ</t>
    </rPh>
    <rPh sb="158" eb="160">
      <t>ケンチク</t>
    </rPh>
    <rPh sb="160" eb="163">
      <t>キジュンホウ</t>
    </rPh>
    <rPh sb="163" eb="164">
      <t>ダイ</t>
    </rPh>
    <rPh sb="166" eb="167">
      <t>ジョウ</t>
    </rPh>
    <rPh sb="167" eb="168">
      <t>マタ</t>
    </rPh>
    <rPh sb="169" eb="170">
      <t>ダイ</t>
    </rPh>
    <rPh sb="172" eb="173">
      <t>ジョウ</t>
    </rPh>
    <rPh sb="174" eb="176">
      <t>キテイ</t>
    </rPh>
    <rPh sb="177" eb="179">
      <t>テキヨウ</t>
    </rPh>
    <rPh sb="180" eb="181">
      <t>ウ</t>
    </rPh>
    <rPh sb="337" eb="339">
      <t>ケンチク</t>
    </rPh>
    <rPh sb="339" eb="342">
      <t>キジュンホウ</t>
    </rPh>
    <rPh sb="342" eb="343">
      <t>ダイ</t>
    </rPh>
    <rPh sb="345" eb="346">
      <t>ジョウ</t>
    </rPh>
    <rPh sb="346" eb="347">
      <t>マタ</t>
    </rPh>
    <rPh sb="348" eb="349">
      <t>ダイ</t>
    </rPh>
    <rPh sb="351" eb="352">
      <t>ジョウ</t>
    </rPh>
    <rPh sb="353" eb="355">
      <t>キテイ</t>
    </rPh>
    <rPh sb="356" eb="358">
      <t>テキヨウ</t>
    </rPh>
    <rPh sb="359" eb="360">
      <t>ウ</t>
    </rPh>
    <rPh sb="363" eb="365">
      <t>バアイ</t>
    </rPh>
    <rPh sb="367" eb="369">
      <t>ケンチク</t>
    </rPh>
    <rPh sb="369" eb="372">
      <t>キジュンホウ</t>
    </rPh>
    <rPh sb="372" eb="373">
      <t>ダイ</t>
    </rPh>
    <rPh sb="375" eb="376">
      <t>ジョウ</t>
    </rPh>
    <rPh sb="376" eb="377">
      <t>マタ</t>
    </rPh>
    <rPh sb="378" eb="379">
      <t>ダイ</t>
    </rPh>
    <rPh sb="381" eb="382">
      <t>ジョウ</t>
    </rPh>
    <rPh sb="383" eb="385">
      <t>キテイ</t>
    </rPh>
    <rPh sb="386" eb="388">
      <t>テキヨウ</t>
    </rPh>
    <rPh sb="389" eb="390">
      <t>ウ</t>
    </rPh>
    <rPh sb="402" eb="403">
      <t>イ</t>
    </rPh>
    <phoneticPr fontId="17"/>
  </si>
  <si>
    <t>７欄は、「耐火建築物」、「延焼防止建築物」（建築基準法施行令第136条の2第1号ロに掲げる基準に適合する建築物をいう。）、「準耐火建築物」、「準延焼防止建築物」（同条第2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</si>
  <si>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８欄の「ハ」は建築基準法施行令第2条第1項第8号により階数に算入されない建築物の部分のうち昇降機塔、装飾塔、物見塔その他これらに類する建築物の屋上部分の階の数を記入してください。</t>
    <phoneticPr fontId="17"/>
  </si>
  <si>
    <t>８欄の「ニ」は、建築基準法施行令第2条第1項第8号により階数に算入されない建築物の部分のうち地階の倉庫、機械室その他これらに類する建築物の部分の階の数を記入してください。</t>
    <phoneticPr fontId="17"/>
  </si>
  <si>
    <t>１０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7"/>
  </si>
  <si>
    <r>
      <t>１１欄の「イ」</t>
    </r>
    <r>
      <rPr>
        <sz val="12"/>
        <color rgb="FFFF0000"/>
        <rFont val="ＭＳ 明朝"/>
        <family val="1"/>
        <charset val="128"/>
      </rPr>
      <t>、</t>
    </r>
    <r>
      <rPr>
        <sz val="12"/>
        <rFont val="ＭＳ 明朝"/>
        <family val="1"/>
        <charset val="128"/>
      </rPr>
      <t>「ロ」</t>
    </r>
    <r>
      <rPr>
        <sz val="12"/>
        <color rgb="FFFF0000"/>
        <rFont val="ＭＳ 明朝"/>
        <family val="1"/>
        <charset val="128"/>
      </rPr>
      <t>及び「ハ」</t>
    </r>
    <r>
      <rPr>
        <sz val="12"/>
        <rFont val="ＭＳ 明朝"/>
        <family val="1"/>
        <charset val="128"/>
      </rPr>
      <t>は、該当するチェックボックスに「レ」マークを入れてください。</t>
    </r>
    <rPh sb="11" eb="12">
      <t>オヨ</t>
    </rPh>
    <phoneticPr fontId="17"/>
  </si>
  <si>
    <r>
      <t>１１欄の「</t>
    </r>
    <r>
      <rPr>
        <sz val="12"/>
        <color rgb="FFFF0000"/>
        <rFont val="ＭＳ 明朝"/>
        <family val="1"/>
        <charset val="128"/>
      </rPr>
      <t>ニ</t>
    </r>
    <r>
      <rPr>
        <sz val="12"/>
        <rFont val="ＭＳ 明朝"/>
        <family val="1"/>
        <charset val="128"/>
      </rPr>
      <t>」は、建築基準法第6条の4第1項の規定による確認の特例の適用がある場合に、建築基準法施行令第10条各号に掲げる建築物のうち、該当するものの号の数字を記入してください。</t>
    </r>
    <phoneticPr fontId="17"/>
  </si>
  <si>
    <t>(14)</t>
    <phoneticPr fontId="17"/>
  </si>
  <si>
    <r>
      <t>１１欄の「</t>
    </r>
    <r>
      <rPr>
        <sz val="12"/>
        <color rgb="FFFF0000"/>
        <rFont val="ＭＳ 明朝"/>
        <family val="1"/>
        <charset val="128"/>
      </rPr>
      <t>ホ</t>
    </r>
    <r>
      <rPr>
        <sz val="12"/>
        <rFont val="ＭＳ 明朝"/>
        <family val="1"/>
        <charset val="128"/>
      </rPr>
      <t>」は、建築基準法施行令第10条第1号又は第2号に掲げる建築物に該当する場合にのみ記入してください。また、11欄の「</t>
    </r>
    <r>
      <rPr>
        <sz val="12"/>
        <color rgb="FFFF0000"/>
        <rFont val="ＭＳ 明朝"/>
        <family val="1"/>
        <charset val="128"/>
      </rPr>
      <t>ヘ</t>
    </r>
    <r>
      <rPr>
        <sz val="12"/>
        <rFont val="ＭＳ 明朝"/>
        <family val="1"/>
        <charset val="128"/>
      </rPr>
      <t>」は、同条第1号に掲げる建築物に該当する場合に、該当するチェックボックスに「レ」マークを入れてください。</t>
    </r>
    <phoneticPr fontId="17"/>
  </si>
  <si>
    <r>
      <t>１１欄の「</t>
    </r>
    <r>
      <rPr>
        <sz val="12"/>
        <color rgb="FFFF0000"/>
        <rFont val="ＭＳ 明朝"/>
        <family val="1"/>
        <charset val="128"/>
      </rPr>
      <t>ト</t>
    </r>
    <r>
      <rPr>
        <sz val="12"/>
        <rFont val="ＭＳ 明朝"/>
        <family val="1"/>
        <charset val="128"/>
      </rPr>
      <t>」は、建築基準法第68条の20第１項に掲げる認証型式部材等に該当する場合にのみ記入してください。当該認証番号を記入すれば、第10条の5の4第1号に該当する認証型式部材等の場合にあつては１０欄の概要、１１欄の「</t>
    </r>
    <r>
      <rPr>
        <sz val="12"/>
        <color rgb="FFFF0000"/>
        <rFont val="ＭＳ 明朝"/>
        <family val="1"/>
        <charset val="128"/>
      </rPr>
      <t>ホ</t>
    </r>
    <r>
      <rPr>
        <sz val="12"/>
        <rFont val="ＭＳ 明朝"/>
        <family val="1"/>
        <charset val="128"/>
      </rPr>
      <t>」（屎尿浄化槽又は合併処理浄化槽並びに給水タンク又は貯水タンクで屋上又は屋内以外にあるものに係るものを除く。）並びに１３欄から１６欄まで及び第五面の３欄から６欄までの事項について、同条第2号に該当する認証型式部材等の場合にあつては１１欄の「</t>
    </r>
    <r>
      <rPr>
        <sz val="12"/>
        <color rgb="FFFF0000"/>
        <rFont val="ＭＳ 明朝"/>
        <family val="1"/>
        <charset val="128"/>
      </rPr>
      <t>ホ</t>
    </r>
    <r>
      <rPr>
        <sz val="12"/>
        <rFont val="ＭＳ 明朝"/>
        <family val="1"/>
        <charset val="128"/>
      </rPr>
      <t>」（当該認証型式部材等に係るものに限る。）並びに１３欄から１６欄まで及び第五面の３欄から６欄までの事項について、同条第3号に該当する認証型式部材等の場合にあつては10欄の概要及び11欄の「</t>
    </r>
    <r>
      <rPr>
        <sz val="12"/>
        <color rgb="FFFF0000"/>
        <rFont val="ＭＳ 明朝"/>
        <family val="1"/>
        <charset val="128"/>
      </rPr>
      <t>ホ</t>
    </r>
    <r>
      <rPr>
        <sz val="12"/>
        <rFont val="ＭＳ 明朝"/>
        <family val="1"/>
        <charset val="128"/>
      </rPr>
      <t>」（当該認証型式部材等に係るものに限る。）については記入する必要はありません。</t>
    </r>
    <rPh sb="219" eb="221">
      <t>バアイ</t>
    </rPh>
    <phoneticPr fontId="17"/>
  </si>
  <si>
    <t>１２欄の「イ」は、最上階から順に記入してください。記入欄が不足する場合には、別紙に必要な事項を記入し添えてください。</t>
    <phoneticPr fontId="17"/>
  </si>
  <si>
    <t>１６欄は、最下階の居室の床が木造である場合に記入してください。</t>
    <phoneticPr fontId="17"/>
  </si>
  <si>
    <t>１７欄は、「水洗」、「くみ取り」又は「くみ取り（改良）」のうち該当するものを記入してください。</t>
    <phoneticPr fontId="17"/>
  </si>
  <si>
    <t>ここに書き表せない事項で特に確認を受けようとする事項は、１８欄又は別紙に記載して添えてください。</t>
    <phoneticPr fontId="17"/>
  </si>
  <si>
    <t>申請建築物が高床式住宅（豪雪地において積雪対策のため通常より床を高くした住宅をいう。）である場合には、床面積の算定において床下部分の面積を除くものとし、１９欄に、高床式住宅である旨及び床下部分の面積を記入してください。</t>
    <phoneticPr fontId="17"/>
  </si>
  <si>
    <t>(21)</t>
  </si>
  <si>
    <t>主要構造部の全部又は一部に燃えしろ設計（準耐火構造の主要構造部を耐火被覆を用いない構造方法によるものとする設計をいう。）を用いたものについては、19欄にその旨を記入してください。</t>
    <phoneticPr fontId="17"/>
  </si>
  <si>
    <t>(22)</t>
  </si>
  <si>
    <t>建築物の2以上の部分が建築基準法施行令第109条の8に規定する火熱遮断壁等で区画されている場合には、19欄にその旨を記入し、各部分について建築基準法第21条、第27条及び第61条の規定の適用の有無を記入してください。</t>
  </si>
  <si>
    <t>(23)</t>
  </si>
  <si>
    <t>建築基準法施行令第121条の２の適用を受ける直通階段で屋外に設けるものが木造である場合には、19欄に、その旨を記入してください。</t>
  </si>
  <si>
    <t>計画の変更申請の際は、１９欄に第四面に係る部分の変更の概要について記入してください。</t>
    <phoneticPr fontId="17"/>
  </si>
  <si>
    <t>6.</t>
    <phoneticPr fontId="17"/>
  </si>
  <si>
    <t>第五面関係</t>
    <phoneticPr fontId="17"/>
  </si>
  <si>
    <t>この書類に記載すべき事項を別紙に明示して添付すれば、この書類を別途提出する必要はありません。</t>
    <phoneticPr fontId="17"/>
  </si>
  <si>
    <t>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phoneticPr fontId="17"/>
  </si>
  <si>
    <t>１欄は、第二号様式の第四面の１欄に記入した番号と同じ番号を記入してください。</t>
    <phoneticPr fontId="17"/>
  </si>
  <si>
    <t>３欄及び４欄は、木造の場合にのみ記入してください。</t>
    <phoneticPr fontId="17"/>
  </si>
  <si>
    <t>６欄の「ロ」は、該当するチェックボックスに「レ」マークを入れてください。</t>
    <phoneticPr fontId="17"/>
  </si>
  <si>
    <t>７欄は、別紙の表の用途の区分に従い対応する記号を記入した上で、用途をできるだけ具体的に書き、それぞれの用途に供する部分の床面積を記入してください。</t>
    <phoneticPr fontId="17"/>
  </si>
  <si>
    <t>ここに書き表せない事項で特に確認を受けようとする事項は、８欄又は別紙に記載して添えてください。</t>
    <phoneticPr fontId="17"/>
  </si>
  <si>
    <t>計画の変更申請の際は、９欄に第五面に係る部分の変更の概要について記入してください。</t>
    <phoneticPr fontId="17"/>
  </si>
  <si>
    <t>7.</t>
    <phoneticPr fontId="17"/>
  </si>
  <si>
    <t>第六面関係</t>
    <rPh sb="1" eb="2">
      <t>ロク</t>
    </rPh>
    <phoneticPr fontId="17"/>
  </si>
  <si>
    <t>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2" eb="4">
      <t>ショルイ</t>
    </rPh>
    <rPh sb="6" eb="8">
      <t>シンセイ</t>
    </rPh>
    <rPh sb="9" eb="10">
      <t>カカ</t>
    </rPh>
    <rPh sb="11" eb="14">
      <t>ケンチクブツ</t>
    </rPh>
    <rPh sb="15" eb="18">
      <t>ケンチクブツ</t>
    </rPh>
    <rPh sb="19" eb="20">
      <t>ニ</t>
    </rPh>
    <rPh sb="20" eb="22">
      <t>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rPh sb="90" eb="92">
      <t>サクセイ</t>
    </rPh>
    <rPh sb="94" eb="95">
      <t>クダ</t>
    </rPh>
    <phoneticPr fontId="17"/>
  </si>
  <si>
    <t>１欄は、建築物の数が１のときは「1」と記入し、建築物の数が2以上のときは、申請建築物ごとに通し番号を付し、その番号を記入してください。</t>
    <rPh sb="1" eb="2">
      <t>ラン</t>
    </rPh>
    <rPh sb="4" eb="7">
      <t>ケンチクブツ</t>
    </rPh>
    <rPh sb="8" eb="9">
      <t>カズ</t>
    </rPh>
    <rPh sb="19" eb="21">
      <t>キニュウ</t>
    </rPh>
    <rPh sb="23" eb="26">
      <t>ケンチクブツ</t>
    </rPh>
    <rPh sb="27" eb="28">
      <t>カズ</t>
    </rPh>
    <rPh sb="30" eb="32">
      <t>イジョウ</t>
    </rPh>
    <rPh sb="37" eb="39">
      <t>シンセイ</t>
    </rPh>
    <rPh sb="39" eb="42">
      <t>ケンチクブツ</t>
    </rPh>
    <rPh sb="45" eb="46">
      <t>トオ</t>
    </rPh>
    <rPh sb="47" eb="49">
      <t>バンゴウ</t>
    </rPh>
    <rPh sb="50" eb="51">
      <t>フ</t>
    </rPh>
    <rPh sb="55" eb="57">
      <t>バンゴウ</t>
    </rPh>
    <rPh sb="58" eb="60">
      <t>キニュウ</t>
    </rPh>
    <phoneticPr fontId="17"/>
  </si>
  <si>
    <t>２欄及び３欄の「イ」から「ハ」までは、申請に係る建築物について、それぞれ記入して下さい。ただし、建築物の数が1のときは記入する必要はありません。</t>
    <rPh sb="1" eb="2">
      <t>ラン</t>
    </rPh>
    <rPh sb="2" eb="3">
      <t>オヨ</t>
    </rPh>
    <rPh sb="5" eb="6">
      <t>ラン</t>
    </rPh>
    <rPh sb="19" eb="21">
      <t>シンセイ</t>
    </rPh>
    <rPh sb="22" eb="23">
      <t>カカ</t>
    </rPh>
    <rPh sb="24" eb="27">
      <t>ケンチクブツ</t>
    </rPh>
    <rPh sb="36" eb="38">
      <t>キニュウ</t>
    </rPh>
    <rPh sb="40" eb="41">
      <t>クダ</t>
    </rPh>
    <rPh sb="48" eb="49">
      <t>ケン</t>
    </rPh>
    <rPh sb="49" eb="50">
      <t>チク</t>
    </rPh>
    <rPh sb="50" eb="53">
      <t>モノノカズ</t>
    </rPh>
    <rPh sb="59" eb="61">
      <t>キニュウ</t>
    </rPh>
    <rPh sb="63" eb="65">
      <t>ヒツヨウ</t>
    </rPh>
    <phoneticPr fontId="17"/>
  </si>
  <si>
    <t>３欄の「ニ」は、申請に係る建築物の主たる構造について記入して下さい。ただし、建築物の数が1のときは記入する必要はありません。</t>
    <rPh sb="1" eb="2">
      <t>ラン</t>
    </rPh>
    <rPh sb="8" eb="10">
      <t>シンセイ</t>
    </rPh>
    <rPh sb="11" eb="12">
      <t>カカ</t>
    </rPh>
    <rPh sb="13" eb="16">
      <t>ケンチクブツ</t>
    </rPh>
    <rPh sb="17" eb="18">
      <t>シュ</t>
    </rPh>
    <rPh sb="20" eb="22">
      <t>コウゾウ</t>
    </rPh>
    <rPh sb="26" eb="28">
      <t>キニュウ</t>
    </rPh>
    <rPh sb="30" eb="31">
      <t>クダ</t>
    </rPh>
    <rPh sb="38" eb="41">
      <t>ケンチクブツ</t>
    </rPh>
    <rPh sb="42" eb="43">
      <t>カズ</t>
    </rPh>
    <rPh sb="49" eb="51">
      <t>キニュウ</t>
    </rPh>
    <rPh sb="53" eb="55">
      <t>ヒツヨウ</t>
    </rPh>
    <phoneticPr fontId="17"/>
  </si>
  <si>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17"/>
  </si>
  <si>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17"/>
  </si>
  <si>
    <t>７欄は、建築基準法施行令第137条の2各号に定める基準のうち、該当する基準の号の数字及び「イ」又は「ロ」の別を記入してください。</t>
    <rPh sb="1" eb="2">
      <t>ラン</t>
    </rPh>
    <rPh sb="4" eb="6">
      <t>ケンチク</t>
    </rPh>
    <rPh sb="6" eb="9">
      <t>キジュンホウ</t>
    </rPh>
    <rPh sb="9" eb="12">
      <t>セコウレイ</t>
    </rPh>
    <rPh sb="12" eb="13">
      <t>ダイ</t>
    </rPh>
    <rPh sb="16" eb="17">
      <t>ジョウ</t>
    </rPh>
    <rPh sb="19" eb="21">
      <t>カクゴウ</t>
    </rPh>
    <rPh sb="22" eb="23">
      <t>サダ</t>
    </rPh>
    <rPh sb="25" eb="27">
      <t>キジュン</t>
    </rPh>
    <rPh sb="31" eb="33">
      <t>ガイトウ</t>
    </rPh>
    <rPh sb="35" eb="37">
      <t>キジュン</t>
    </rPh>
    <rPh sb="38" eb="39">
      <t>ゴウ</t>
    </rPh>
    <rPh sb="40" eb="42">
      <t>スウジ</t>
    </rPh>
    <rPh sb="42" eb="43">
      <t>オヨ</t>
    </rPh>
    <rPh sb="47" eb="48">
      <t>マタ</t>
    </rPh>
    <rPh sb="52" eb="53">
      <t>ベツ</t>
    </rPh>
    <rPh sb="54" eb="56">
      <t>キニュウ</t>
    </rPh>
    <phoneticPr fontId="17"/>
  </si>
  <si>
    <t xml:space="preserve"> 計画の変更申請の際は、８欄に第六面に係る部分の変更の概要について記入して下さい。</t>
    <rPh sb="1" eb="3">
      <t>ケイカク</t>
    </rPh>
    <rPh sb="4" eb="6">
      <t>ヘンコウ</t>
    </rPh>
    <rPh sb="6" eb="8">
      <t>シンセイ</t>
    </rPh>
    <rPh sb="9" eb="10">
      <t>サイ</t>
    </rPh>
    <rPh sb="13" eb="14">
      <t>ラン</t>
    </rPh>
    <rPh sb="15" eb="16">
      <t>ダイ</t>
    </rPh>
    <rPh sb="16" eb="18">
      <t>ロクメン</t>
    </rPh>
    <rPh sb="19" eb="20">
      <t>カカ</t>
    </rPh>
    <rPh sb="21" eb="23">
      <t>ブブン</t>
    </rPh>
    <rPh sb="24" eb="26">
      <t>ヘンコウ</t>
    </rPh>
    <rPh sb="27" eb="29">
      <t>ガイヨウ</t>
    </rPh>
    <rPh sb="33" eb="35">
      <t>キニュウ</t>
    </rPh>
    <rPh sb="37" eb="38">
      <t>クダ</t>
    </rPh>
    <phoneticPr fontId="17"/>
  </si>
  <si>
    <t>建築物又は建築物の部分の用途の区分</t>
    <phoneticPr fontId="17"/>
  </si>
  <si>
    <t>用途を示す
記号</t>
    <phoneticPr fontId="17"/>
  </si>
  <si>
    <t>一戸建ての住宅</t>
    <phoneticPr fontId="17"/>
  </si>
  <si>
    <t>08010</t>
  </si>
  <si>
    <t>長屋</t>
    <phoneticPr fontId="17"/>
  </si>
  <si>
    <t>08020</t>
  </si>
  <si>
    <t>共同住宅</t>
    <phoneticPr fontId="17"/>
  </si>
  <si>
    <t>08030</t>
  </si>
  <si>
    <t>寄宿舎</t>
    <phoneticPr fontId="17"/>
  </si>
  <si>
    <t>08040</t>
  </si>
  <si>
    <t>下宿</t>
    <phoneticPr fontId="17"/>
  </si>
  <si>
    <t>08050</t>
  </si>
  <si>
    <t>住宅で事務所、店舗その他これらに類する用途を兼ねるもの</t>
    <phoneticPr fontId="17"/>
  </si>
  <si>
    <t>08060</t>
  </si>
  <si>
    <t>幼稚園</t>
    <phoneticPr fontId="17"/>
  </si>
  <si>
    <t>08070</t>
  </si>
  <si>
    <t>小学校</t>
    <phoneticPr fontId="17"/>
  </si>
  <si>
    <t>08080</t>
  </si>
  <si>
    <t xml:space="preserve"> 義務教育学校</t>
  </si>
  <si>
    <t>08082</t>
    <phoneticPr fontId="17"/>
  </si>
  <si>
    <t>中学校、高等学校又は中等教育学校</t>
    <phoneticPr fontId="17"/>
  </si>
  <si>
    <t>08090</t>
  </si>
  <si>
    <t>特別支援学校</t>
    <rPh sb="0" eb="2">
      <t>トクベツ</t>
    </rPh>
    <rPh sb="2" eb="4">
      <t>シエン</t>
    </rPh>
    <rPh sb="4" eb="6">
      <t>ガッコウ</t>
    </rPh>
    <phoneticPr fontId="17"/>
  </si>
  <si>
    <t>08100</t>
  </si>
  <si>
    <t>大学又は高等専門学校</t>
    <phoneticPr fontId="17"/>
  </si>
  <si>
    <t>08110</t>
  </si>
  <si>
    <t>専修学校</t>
    <phoneticPr fontId="17"/>
  </si>
  <si>
    <t>08120</t>
  </si>
  <si>
    <t>各種学校</t>
    <phoneticPr fontId="17"/>
  </si>
  <si>
    <t>08130</t>
  </si>
  <si>
    <t>幼保連携型認定こども園</t>
    <rPh sb="0" eb="2">
      <t>ヨウホ</t>
    </rPh>
    <rPh sb="2" eb="4">
      <t>レンケイ</t>
    </rPh>
    <rPh sb="4" eb="5">
      <t>ガタ</t>
    </rPh>
    <rPh sb="5" eb="7">
      <t>ニンテイ</t>
    </rPh>
    <rPh sb="10" eb="11">
      <t>エン</t>
    </rPh>
    <phoneticPr fontId="17"/>
  </si>
  <si>
    <t>08132</t>
    <phoneticPr fontId="17"/>
  </si>
  <si>
    <t>図書館その他これに類するもの</t>
    <phoneticPr fontId="17"/>
  </si>
  <si>
    <t>08140</t>
  </si>
  <si>
    <t>博物館その他これに類するもの</t>
    <phoneticPr fontId="17"/>
  </si>
  <si>
    <t>08150</t>
  </si>
  <si>
    <t>美術館その他これに類するもの</t>
    <rPh sb="0" eb="3">
      <t>ビジュツカン</t>
    </rPh>
    <rPh sb="5" eb="6">
      <t>タ</t>
    </rPh>
    <rPh sb="9" eb="10">
      <t>ルイ</t>
    </rPh>
    <phoneticPr fontId="17"/>
  </si>
  <si>
    <t>08152</t>
    <phoneticPr fontId="17"/>
  </si>
  <si>
    <t>神社、寺院、教会その他これらに類するもの</t>
    <phoneticPr fontId="17"/>
  </si>
  <si>
    <t>08160</t>
  </si>
  <si>
    <t>老人ホーム、福祉ホームその他これらに類するもの</t>
    <phoneticPr fontId="17"/>
  </si>
  <si>
    <t>08170</t>
  </si>
  <si>
    <t>保育所その他これに類するもの</t>
    <phoneticPr fontId="17"/>
  </si>
  <si>
    <t>08180</t>
  </si>
  <si>
    <t>助産所（入所する者の寝室があるものに限る。）</t>
    <rPh sb="4" eb="6">
      <t>ニュウショ</t>
    </rPh>
    <rPh sb="8" eb="9">
      <t>モノ</t>
    </rPh>
    <rPh sb="10" eb="12">
      <t>シンシツ</t>
    </rPh>
    <rPh sb="18" eb="19">
      <t>カギ</t>
    </rPh>
    <phoneticPr fontId="17"/>
  </si>
  <si>
    <t>08190</t>
  </si>
  <si>
    <t>助産所（入所する者の寝室がないものに限る。）</t>
    <rPh sb="4" eb="6">
      <t>ニュウショ</t>
    </rPh>
    <rPh sb="8" eb="9">
      <t>モノ</t>
    </rPh>
    <rPh sb="10" eb="12">
      <t>シンシツ</t>
    </rPh>
    <rPh sb="18" eb="19">
      <t>カギ</t>
    </rPh>
    <phoneticPr fontId="17"/>
  </si>
  <si>
    <t>08192</t>
    <phoneticPr fontId="17"/>
  </si>
  <si>
    <t>児童福祉施設等（建築基準法施行令第19条第１項に規定する児童福祉施設等をいい、前４項に掲げるものを除く。次項において同じ。）（入所する者の寝室があるものに限る。）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39" eb="40">
      <t>ゼン</t>
    </rPh>
    <rPh sb="41" eb="42">
      <t>コウ</t>
    </rPh>
    <rPh sb="43" eb="44">
      <t>カカ</t>
    </rPh>
    <rPh sb="49" eb="50">
      <t>ノゾ</t>
    </rPh>
    <rPh sb="52" eb="54">
      <t>ジコウ</t>
    </rPh>
    <rPh sb="58" eb="59">
      <t>オナ</t>
    </rPh>
    <rPh sb="63" eb="65">
      <t>ニュウショ</t>
    </rPh>
    <rPh sb="67" eb="68">
      <t>モノ</t>
    </rPh>
    <rPh sb="69" eb="71">
      <t>シンシツ</t>
    </rPh>
    <rPh sb="77" eb="78">
      <t>カギ</t>
    </rPh>
    <phoneticPr fontId="17"/>
  </si>
  <si>
    <t>08210</t>
  </si>
  <si>
    <t>児童福祉施設等（入所する者の寝室がないものに限る。）</t>
    <rPh sb="8" eb="10">
      <t>ニュウショ</t>
    </rPh>
    <rPh sb="12" eb="13">
      <t>モノ</t>
    </rPh>
    <rPh sb="14" eb="16">
      <t>シンシツ</t>
    </rPh>
    <rPh sb="22" eb="23">
      <t>カギ</t>
    </rPh>
    <phoneticPr fontId="17"/>
  </si>
  <si>
    <t>08220</t>
    <phoneticPr fontId="17"/>
  </si>
  <si>
    <t>公衆浴場（個室付浴場業に係る公衆浴場を除く。）</t>
    <phoneticPr fontId="17"/>
  </si>
  <si>
    <t>08230</t>
  </si>
  <si>
    <t>診療所（患者収容施設のあるものに限る。）</t>
    <phoneticPr fontId="17"/>
  </si>
  <si>
    <t>08240</t>
  </si>
  <si>
    <t>診療所（患者収容施設のないものに限る。）</t>
    <phoneticPr fontId="17"/>
  </si>
  <si>
    <t>08250</t>
  </si>
  <si>
    <t>病院</t>
    <phoneticPr fontId="17"/>
  </si>
  <si>
    <t>08260</t>
  </si>
  <si>
    <t>巡査派出所</t>
    <phoneticPr fontId="17"/>
  </si>
  <si>
    <t>08270</t>
  </si>
  <si>
    <t>公衆電話所</t>
    <phoneticPr fontId="17"/>
  </si>
  <si>
    <t>08280</t>
  </si>
  <si>
    <t>郵便法（昭和22年法律第165号）の規定により行う郵便の業務の用に供する施設</t>
    <rPh sb="2" eb="3">
      <t>ホウ</t>
    </rPh>
    <rPh sb="4" eb="6">
      <t>ショウワ</t>
    </rPh>
    <rPh sb="8" eb="9">
      <t>ネン</t>
    </rPh>
    <rPh sb="9" eb="11">
      <t>ホウリツ</t>
    </rPh>
    <rPh sb="11" eb="12">
      <t>ダイ</t>
    </rPh>
    <rPh sb="15" eb="16">
      <t>ゴウ</t>
    </rPh>
    <rPh sb="18" eb="20">
      <t>キテイ</t>
    </rPh>
    <rPh sb="23" eb="24">
      <t>オコナ</t>
    </rPh>
    <rPh sb="25" eb="27">
      <t>ユウビン</t>
    </rPh>
    <rPh sb="28" eb="30">
      <t>ギョウム</t>
    </rPh>
    <rPh sb="31" eb="32">
      <t>ヨウ</t>
    </rPh>
    <rPh sb="33" eb="34">
      <t>キョウ</t>
    </rPh>
    <rPh sb="36" eb="38">
      <t>シセツ</t>
    </rPh>
    <phoneticPr fontId="17"/>
  </si>
  <si>
    <t>08290</t>
  </si>
  <si>
    <t>地方公共団体の支庁又は支所</t>
    <phoneticPr fontId="17"/>
  </si>
  <si>
    <t>08300</t>
  </si>
  <si>
    <t>公衆便所、休憩所又は路線バスの停留所の上家</t>
    <phoneticPr fontId="17"/>
  </si>
  <si>
    <t>08310</t>
  </si>
  <si>
    <t>建築基準法施行令第１３０条の４第５号に基づき国土交通大臣が指定する施設</t>
    <rPh sb="22" eb="24">
      <t>コクド</t>
    </rPh>
    <rPh sb="24" eb="26">
      <t>コウツウ</t>
    </rPh>
    <rPh sb="26" eb="28">
      <t>ダイジン</t>
    </rPh>
    <phoneticPr fontId="17"/>
  </si>
  <si>
    <t>08320</t>
  </si>
  <si>
    <t>税務署、警察署、保健所又は消防署その他これらに類するもの</t>
    <rPh sb="8" eb="11">
      <t>ホケンジョ</t>
    </rPh>
    <phoneticPr fontId="17"/>
  </si>
  <si>
    <t>08330</t>
  </si>
  <si>
    <t>工場（自動車修理工場を除く。）</t>
    <phoneticPr fontId="17"/>
  </si>
  <si>
    <t>08340</t>
  </si>
  <si>
    <t>自動車修理工場</t>
    <phoneticPr fontId="17"/>
  </si>
  <si>
    <t>08350</t>
  </si>
  <si>
    <t>危険物の貯蔵又は処理に供するもの</t>
    <phoneticPr fontId="17"/>
  </si>
  <si>
    <t>08360</t>
  </si>
  <si>
    <t>ボーリング場、スケート場、水泳場、スキー場、ゴルフ練習又は
バッティング練習場</t>
    <phoneticPr fontId="17"/>
  </si>
  <si>
    <t>08370</t>
  </si>
  <si>
    <t>体育館又はスポーツの練習場（前項に掲げるものを除く。）</t>
    <phoneticPr fontId="17"/>
  </si>
  <si>
    <t>08380</t>
  </si>
  <si>
    <t>マージャン屋、ぱちんこ屋、射的場、勝馬投票券発売所、場外車券売場その他これらに類するもの又はカラオケボックスその他これらに類するもの</t>
    <phoneticPr fontId="17"/>
  </si>
  <si>
    <t>08390</t>
    <phoneticPr fontId="17"/>
  </si>
  <si>
    <t>ホテル又は旅館</t>
    <phoneticPr fontId="17"/>
  </si>
  <si>
    <t>08400</t>
  </si>
  <si>
    <t>自動車教習所</t>
    <phoneticPr fontId="17"/>
  </si>
  <si>
    <t>08410</t>
  </si>
  <si>
    <t>畜舎</t>
    <phoneticPr fontId="17"/>
  </si>
  <si>
    <t>08420</t>
  </si>
  <si>
    <t>堆肥舎又は水産物の増殖場若しくは養殖場</t>
    <phoneticPr fontId="17"/>
  </si>
  <si>
    <t>08430</t>
  </si>
  <si>
    <t>日用品の販売を主たる目的とする店舗</t>
    <phoneticPr fontId="17"/>
  </si>
  <si>
    <t>08438</t>
  </si>
  <si>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60" eb="61">
      <t>ナラ</t>
    </rPh>
    <rPh sb="63" eb="65">
      <t>デンエン</t>
    </rPh>
    <rPh sb="65" eb="67">
      <t>ジュウキョ</t>
    </rPh>
    <rPh sb="67" eb="69">
      <t>チイキ</t>
    </rPh>
    <rPh sb="69" eb="70">
      <t>オヨ</t>
    </rPh>
    <rPh sb="73" eb="75">
      <t>シュウヘン</t>
    </rPh>
    <rPh sb="76" eb="78">
      <t>チイキ</t>
    </rPh>
    <rPh sb="79" eb="81">
      <t>セイサン</t>
    </rPh>
    <rPh sb="84" eb="87">
      <t>ノウサンブツ</t>
    </rPh>
    <rPh sb="88" eb="90">
      <t>ハンバイ</t>
    </rPh>
    <rPh sb="91" eb="92">
      <t>シュ</t>
    </rPh>
    <rPh sb="94" eb="96">
      <t>モクテキ</t>
    </rPh>
    <phoneticPr fontId="17"/>
  </si>
  <si>
    <t>08440</t>
  </si>
  <si>
    <t>飲食店（次項に掲げるもの並びに田園住居地域及びその周辺の地域で生産された農産物を材料とする料理の提供を主たる目的とするものを除く。）</t>
    <rPh sb="4" eb="6">
      <t>ジコウ</t>
    </rPh>
    <rPh sb="7" eb="8">
      <t>カカ</t>
    </rPh>
    <rPh sb="12" eb="13">
      <t>ナラ</t>
    </rPh>
    <rPh sb="15" eb="17">
      <t>デンエン</t>
    </rPh>
    <rPh sb="17" eb="19">
      <t>ジュウキョ</t>
    </rPh>
    <rPh sb="19" eb="21">
      <t>チイキ</t>
    </rPh>
    <rPh sb="21" eb="22">
      <t>オヨ</t>
    </rPh>
    <rPh sb="25" eb="27">
      <t>シュウヘン</t>
    </rPh>
    <rPh sb="28" eb="30">
      <t>チイキ</t>
    </rPh>
    <rPh sb="31" eb="33">
      <t>セイサン</t>
    </rPh>
    <rPh sb="36" eb="39">
      <t>ノウサンブツ</t>
    </rPh>
    <rPh sb="40" eb="42">
      <t>ザイリョウ</t>
    </rPh>
    <rPh sb="45" eb="47">
      <t>リョウリ</t>
    </rPh>
    <rPh sb="48" eb="50">
      <t>テイキョウ</t>
    </rPh>
    <rPh sb="51" eb="52">
      <t>シュ</t>
    </rPh>
    <rPh sb="54" eb="56">
      <t>モクテキ</t>
    </rPh>
    <rPh sb="62" eb="63">
      <t>ノゾ</t>
    </rPh>
    <phoneticPr fontId="17"/>
  </si>
  <si>
    <t>08450</t>
  </si>
  <si>
    <t>食堂又は喫茶店</t>
    <phoneticPr fontId="17"/>
  </si>
  <si>
    <t>08452</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</si>
  <si>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５０平方メートル以内のもの（原動機を使用する場合にあっては、その出力の合計が０．７５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５０平方メートル以内のもの（原動機を使用する場合にあっては、その出力の合計が０．７５キロワット以下のものに限る。）又は学習塾、華道教室、囲碁教室その他これらに類する施設</t>
    <rPh sb="206" eb="208">
      <t>デンエン</t>
    </rPh>
    <rPh sb="208" eb="210">
      <t>ジュウキョ</t>
    </rPh>
    <rPh sb="210" eb="212">
      <t>チイキ</t>
    </rPh>
    <rPh sb="212" eb="213">
      <t>オヨ</t>
    </rPh>
    <rPh sb="216" eb="218">
      <t>シュウヘン</t>
    </rPh>
    <rPh sb="219" eb="221">
      <t>チイキ</t>
    </rPh>
    <rPh sb="222" eb="224">
      <t>セイサン</t>
    </rPh>
    <rPh sb="227" eb="229">
      <t>ノウサン</t>
    </rPh>
    <rPh sb="229" eb="230">
      <t>ブツ</t>
    </rPh>
    <rPh sb="231" eb="234">
      <t>ゲンザイリョウ</t>
    </rPh>
    <rPh sb="237" eb="239">
      <t>ショクヒン</t>
    </rPh>
    <rPh sb="240" eb="242">
      <t>セイゾウ</t>
    </rPh>
    <rPh sb="242" eb="243">
      <t>マタ</t>
    </rPh>
    <rPh sb="244" eb="246">
      <t>カコウ</t>
    </rPh>
    <rPh sb="247" eb="248">
      <t>シュ</t>
    </rPh>
    <rPh sb="250" eb="252">
      <t>モクテキ</t>
    </rPh>
    <rPh sb="258" eb="259">
      <t>ノゾ</t>
    </rPh>
    <phoneticPr fontId="17"/>
  </si>
  <si>
    <t>08456</t>
  </si>
  <si>
    <t>銀行の支店、損害保険代理店、宅地建物取引業を営む店舗その他これらに
類するサービス業を営む店舗</t>
    <phoneticPr fontId="17"/>
  </si>
  <si>
    <t>08458</t>
  </si>
  <si>
    <t>物品販売業を営む店舗以外の店舗（前２項に掲げるものを除く。）</t>
    <phoneticPr fontId="17"/>
  </si>
  <si>
    <t>08460</t>
  </si>
  <si>
    <t>事務所</t>
    <phoneticPr fontId="17"/>
  </si>
  <si>
    <t>08470</t>
  </si>
  <si>
    <t>映画スタジオ又はテレビスタジオ</t>
    <phoneticPr fontId="17"/>
  </si>
  <si>
    <t>08480</t>
  </si>
  <si>
    <t>自動車車庫</t>
    <phoneticPr fontId="17"/>
  </si>
  <si>
    <t>08490</t>
  </si>
  <si>
    <t>自転車駐車場</t>
    <phoneticPr fontId="17"/>
  </si>
  <si>
    <t>08500</t>
  </si>
  <si>
    <t>倉庫業を営む倉庫</t>
    <phoneticPr fontId="17"/>
  </si>
  <si>
    <t>08510</t>
  </si>
  <si>
    <t>倉庫業を営まない倉庫</t>
    <phoneticPr fontId="17"/>
  </si>
  <si>
    <t>08520</t>
  </si>
  <si>
    <t>劇場、映画館又は演芸場</t>
    <phoneticPr fontId="17"/>
  </si>
  <si>
    <t>08530</t>
  </si>
  <si>
    <t>観覧場</t>
    <phoneticPr fontId="17"/>
  </si>
  <si>
    <t>08540</t>
  </si>
  <si>
    <t>公会堂又は集会場</t>
    <phoneticPr fontId="17"/>
  </si>
  <si>
    <t>08550</t>
  </si>
  <si>
    <t>展示場</t>
    <phoneticPr fontId="17"/>
  </si>
  <si>
    <t>08560</t>
  </si>
  <si>
    <t>料理店</t>
    <phoneticPr fontId="17"/>
  </si>
  <si>
    <t>08570</t>
  </si>
  <si>
    <t>キャバレー、カフェー、ナイトクラブ又はバー</t>
    <phoneticPr fontId="17"/>
  </si>
  <si>
    <t>08580</t>
  </si>
  <si>
    <t>ダンスホール</t>
    <phoneticPr fontId="17"/>
  </si>
  <si>
    <t>08590</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</si>
  <si>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rPh sb="46" eb="48">
      <t>キュウケイ</t>
    </rPh>
    <phoneticPr fontId="17"/>
  </si>
  <si>
    <t>08600</t>
  </si>
  <si>
    <t>卸売市場</t>
    <phoneticPr fontId="17"/>
  </si>
  <si>
    <t>08610</t>
  </si>
  <si>
    <t>火葬場又はと畜場、汚物処理場、ごみ焼却場その他の処理施設</t>
    <phoneticPr fontId="17"/>
  </si>
  <si>
    <t>08620</t>
  </si>
  <si>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17"/>
  </si>
  <si>
    <t>08630</t>
    <phoneticPr fontId="17"/>
  </si>
  <si>
    <t>農産の生産資材の貯蔵に供するもの</t>
    <rPh sb="0" eb="2">
      <t>ノウサン</t>
    </rPh>
    <rPh sb="3" eb="5">
      <t>セイサン</t>
    </rPh>
    <rPh sb="5" eb="7">
      <t>シザイ</t>
    </rPh>
    <rPh sb="8" eb="10">
      <t>チョゾウ</t>
    </rPh>
    <rPh sb="11" eb="12">
      <t>キョウ</t>
    </rPh>
    <phoneticPr fontId="17"/>
  </si>
  <si>
    <t>08640</t>
    <phoneticPr fontId="17"/>
  </si>
  <si>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作物を原材料とする食品の製造又は加工を主たる目的とするものに限る。）で作業場の床面積の合計が50平方メートル以内のもの（原動機を使用する場合にあつては、その出力の合計が0.75キロワット以下のものに限る。）</t>
    <rPh sb="0" eb="2">
      <t>デンエン</t>
    </rPh>
    <rPh sb="2" eb="4">
      <t>ジュウキョ</t>
    </rPh>
    <rPh sb="4" eb="6">
      <t>チイキ</t>
    </rPh>
    <rPh sb="6" eb="7">
      <t>オヨ</t>
    </rPh>
    <rPh sb="10" eb="12">
      <t>シュウヘン</t>
    </rPh>
    <rPh sb="13" eb="15">
      <t>チイキ</t>
    </rPh>
    <rPh sb="16" eb="18">
      <t>セイサン</t>
    </rPh>
    <rPh sb="21" eb="23">
      <t>ノウサン</t>
    </rPh>
    <rPh sb="23" eb="24">
      <t>ブツ</t>
    </rPh>
    <rPh sb="25" eb="27">
      <t>ハンバイ</t>
    </rPh>
    <rPh sb="28" eb="29">
      <t>シュ</t>
    </rPh>
    <rPh sb="31" eb="33">
      <t>モクテキ</t>
    </rPh>
    <rPh sb="36" eb="38">
      <t>テンポ</t>
    </rPh>
    <rPh sb="39" eb="41">
      <t>トウガイ</t>
    </rPh>
    <rPh sb="41" eb="44">
      <t>ノウサンブツ</t>
    </rPh>
    <rPh sb="45" eb="47">
      <t>ザイリョウ</t>
    </rPh>
    <rPh sb="50" eb="52">
      <t>リョウリ</t>
    </rPh>
    <rPh sb="53" eb="55">
      <t>テイキョウ</t>
    </rPh>
    <rPh sb="56" eb="57">
      <t>シュ</t>
    </rPh>
    <rPh sb="59" eb="61">
      <t>モクテキ</t>
    </rPh>
    <rPh sb="64" eb="66">
      <t>インショク</t>
    </rPh>
    <rPh sb="66" eb="67">
      <t>テン</t>
    </rPh>
    <rPh sb="67" eb="68">
      <t>マタ</t>
    </rPh>
    <rPh sb="69" eb="71">
      <t>ジカ</t>
    </rPh>
    <rPh sb="71" eb="73">
      <t>ハンバイ</t>
    </rPh>
    <rPh sb="77" eb="79">
      <t>ショクヒン</t>
    </rPh>
    <rPh sb="79" eb="82">
      <t>セイゾウギョウ</t>
    </rPh>
    <rPh sb="83" eb="84">
      <t>イトナ</t>
    </rPh>
    <rPh sb="87" eb="88">
      <t>ヤ</t>
    </rPh>
    <rPh sb="89" eb="91">
      <t>コメヤ</t>
    </rPh>
    <rPh sb="92" eb="95">
      <t>トウフヤ</t>
    </rPh>
    <rPh sb="96" eb="99">
      <t>カシヤ</t>
    </rPh>
    <rPh sb="101" eb="102">
      <t>タ</t>
    </rPh>
    <rPh sb="106" eb="107">
      <t>ルイ</t>
    </rPh>
    <rPh sb="112" eb="114">
      <t>トウガイ</t>
    </rPh>
    <rPh sb="114" eb="117">
      <t>ノウサクブツ</t>
    </rPh>
    <rPh sb="118" eb="121">
      <t>ゲンザイリョウ</t>
    </rPh>
    <rPh sb="124" eb="126">
      <t>ショクヒン</t>
    </rPh>
    <rPh sb="127" eb="129">
      <t>セイゾウ</t>
    </rPh>
    <rPh sb="129" eb="130">
      <t>マタ</t>
    </rPh>
    <rPh sb="131" eb="133">
      <t>カコウ</t>
    </rPh>
    <rPh sb="134" eb="135">
      <t>シュ</t>
    </rPh>
    <rPh sb="137" eb="139">
      <t>モクテキ</t>
    </rPh>
    <rPh sb="145" eb="146">
      <t>カギ</t>
    </rPh>
    <rPh sb="150" eb="152">
      <t>サギョウ</t>
    </rPh>
    <rPh sb="152" eb="153">
      <t>バ</t>
    </rPh>
    <rPh sb="154" eb="157">
      <t>ユカメンセキ</t>
    </rPh>
    <rPh sb="158" eb="160">
      <t>ゴウケイ</t>
    </rPh>
    <rPh sb="163" eb="165">
      <t>ヘイホウ</t>
    </rPh>
    <rPh sb="169" eb="171">
      <t>イナイ</t>
    </rPh>
    <rPh sb="175" eb="178">
      <t>ゲンドウキ</t>
    </rPh>
    <rPh sb="179" eb="181">
      <t>シヨウ</t>
    </rPh>
    <rPh sb="183" eb="185">
      <t>バアイ</t>
    </rPh>
    <rPh sb="193" eb="195">
      <t>シュツリョク</t>
    </rPh>
    <rPh sb="196" eb="198">
      <t>ゴウケイ</t>
    </rPh>
    <rPh sb="208" eb="210">
      <t>イカ</t>
    </rPh>
    <rPh sb="214" eb="215">
      <t>カギ</t>
    </rPh>
    <phoneticPr fontId="17"/>
  </si>
  <si>
    <t>08650</t>
    <phoneticPr fontId="17"/>
  </si>
  <si>
    <t>その他</t>
    <phoneticPr fontId="17"/>
  </si>
  <si>
    <t>08990</t>
  </si>
  <si>
    <t>No</t>
    <phoneticPr fontId="17"/>
  </si>
  <si>
    <t>年度</t>
    <rPh sb="0" eb="2">
      <t>ネンド</t>
    </rPh>
    <phoneticPr fontId="17"/>
  </si>
  <si>
    <t>月日</t>
    <rPh sb="0" eb="1">
      <t>ツキ</t>
    </rPh>
    <rPh sb="1" eb="2">
      <t>ヒ</t>
    </rPh>
    <phoneticPr fontId="17"/>
  </si>
  <si>
    <t>建築士登録</t>
    <rPh sb="0" eb="3">
      <t>ケンチクシ</t>
    </rPh>
    <rPh sb="3" eb="5">
      <t>トウロク</t>
    </rPh>
    <phoneticPr fontId="17"/>
  </si>
  <si>
    <t>県</t>
    <rPh sb="0" eb="1">
      <t>ケン</t>
    </rPh>
    <phoneticPr fontId="17"/>
  </si>
  <si>
    <t>建築物用途</t>
    <rPh sb="0" eb="3">
      <t>ケンチクブツ</t>
    </rPh>
    <rPh sb="3" eb="5">
      <t>ヨウト</t>
    </rPh>
    <phoneticPr fontId="17"/>
  </si>
  <si>
    <t>用途区分コード</t>
    <rPh sb="0" eb="2">
      <t>ヨウト</t>
    </rPh>
    <rPh sb="2" eb="4">
      <t>クブン</t>
    </rPh>
    <phoneticPr fontId="17"/>
  </si>
  <si>
    <t>用途区分</t>
    <rPh sb="0" eb="2">
      <t>ヨウト</t>
    </rPh>
    <rPh sb="2" eb="4">
      <t>クブン</t>
    </rPh>
    <phoneticPr fontId="17"/>
  </si>
  <si>
    <t>建築物構造</t>
    <rPh sb="0" eb="3">
      <t>ケンチクブツ</t>
    </rPh>
    <rPh sb="3" eb="5">
      <t>コウゾウ</t>
    </rPh>
    <phoneticPr fontId="17"/>
  </si>
  <si>
    <t>特定工程</t>
    <rPh sb="0" eb="2">
      <t>トクテイ</t>
    </rPh>
    <rPh sb="2" eb="4">
      <t>コウテイ</t>
    </rPh>
    <phoneticPr fontId="17"/>
  </si>
  <si>
    <t>耐火建築物</t>
  </si>
  <si>
    <t>大臣</t>
    <rPh sb="0" eb="2">
      <t>ダイジン</t>
    </rPh>
    <phoneticPr fontId="17"/>
  </si>
  <si>
    <t>北海道</t>
  </si>
  <si>
    <t>第1種低層住居</t>
    <rPh sb="0" eb="1">
      <t>ダイ</t>
    </rPh>
    <rPh sb="2" eb="3">
      <t>シュ</t>
    </rPh>
    <rPh sb="3" eb="5">
      <t>テイソウ</t>
    </rPh>
    <rPh sb="5" eb="7">
      <t>ジュウキョ</t>
    </rPh>
    <phoneticPr fontId="17"/>
  </si>
  <si>
    <t>一戸建ての住宅</t>
  </si>
  <si>
    <t>木（軸組）</t>
    <rPh sb="0" eb="1">
      <t>キ</t>
    </rPh>
    <rPh sb="2" eb="3">
      <t>ジク</t>
    </rPh>
    <rPh sb="3" eb="4">
      <t>グ</t>
    </rPh>
    <phoneticPr fontId="17"/>
  </si>
  <si>
    <t>屋根工事完了時</t>
    <rPh sb="0" eb="2">
      <t>ヤネ</t>
    </rPh>
    <rPh sb="2" eb="4">
      <t>コウジ</t>
    </rPh>
    <rPh sb="4" eb="6">
      <t>カンリョウ</t>
    </rPh>
    <rPh sb="6" eb="7">
      <t>ジ</t>
    </rPh>
    <phoneticPr fontId="17"/>
  </si>
  <si>
    <t>北海道知事</t>
    <rPh sb="0" eb="3">
      <t>ホッカイドウ</t>
    </rPh>
    <rPh sb="3" eb="5">
      <t>チジ</t>
    </rPh>
    <phoneticPr fontId="17"/>
  </si>
  <si>
    <t>青森県</t>
    <rPh sb="0" eb="2">
      <t>アオモリ</t>
    </rPh>
    <rPh sb="2" eb="3">
      <t>ケン</t>
    </rPh>
    <phoneticPr fontId="17"/>
  </si>
  <si>
    <t>第2種低層住居</t>
    <rPh sb="0" eb="1">
      <t>ダイ</t>
    </rPh>
    <rPh sb="2" eb="3">
      <t>シュ</t>
    </rPh>
    <rPh sb="3" eb="5">
      <t>テイソウ</t>
    </rPh>
    <rPh sb="5" eb="7">
      <t>ジュウキョ</t>
    </rPh>
    <phoneticPr fontId="17"/>
  </si>
  <si>
    <t>長屋</t>
  </si>
  <si>
    <t>木（枠組壁工法）</t>
    <rPh sb="0" eb="1">
      <t>キ</t>
    </rPh>
    <rPh sb="2" eb="4">
      <t>ワクグ</t>
    </rPh>
    <rPh sb="4" eb="5">
      <t>カベ</t>
    </rPh>
    <rPh sb="5" eb="7">
      <t>コウホウ</t>
    </rPh>
    <phoneticPr fontId="17"/>
  </si>
  <si>
    <t>基礎配筋完了時</t>
    <rPh sb="0" eb="2">
      <t>キソ</t>
    </rPh>
    <rPh sb="2" eb="3">
      <t>ハイ</t>
    </rPh>
    <rPh sb="3" eb="4">
      <t>キン</t>
    </rPh>
    <rPh sb="4" eb="6">
      <t>カンリョウ</t>
    </rPh>
    <rPh sb="6" eb="7">
      <t>ジ</t>
    </rPh>
    <phoneticPr fontId="17"/>
  </si>
  <si>
    <t>準耐火建築物（イ-1）</t>
    <rPh sb="0" eb="1">
      <t>ジュン</t>
    </rPh>
    <rPh sb="1" eb="3">
      <t>タイカ</t>
    </rPh>
    <rPh sb="3" eb="5">
      <t>ケンチク</t>
    </rPh>
    <rPh sb="5" eb="6">
      <t>ブツ</t>
    </rPh>
    <phoneticPr fontId="17"/>
  </si>
  <si>
    <t>青森県知事</t>
    <rPh sb="0" eb="2">
      <t>アオモリ</t>
    </rPh>
    <rPh sb="2" eb="3">
      <t>ケン</t>
    </rPh>
    <rPh sb="3" eb="5">
      <t>チジ</t>
    </rPh>
    <phoneticPr fontId="17"/>
  </si>
  <si>
    <t>岩手県</t>
    <rPh sb="2" eb="3">
      <t>ケン</t>
    </rPh>
    <phoneticPr fontId="17"/>
  </si>
  <si>
    <t>第1種中高層住居</t>
    <rPh sb="0" eb="1">
      <t>ダイ</t>
    </rPh>
    <rPh sb="2" eb="3">
      <t>シュ</t>
    </rPh>
    <rPh sb="3" eb="6">
      <t>チュウコウソウ</t>
    </rPh>
    <rPh sb="6" eb="8">
      <t>ジュウキョ</t>
    </rPh>
    <phoneticPr fontId="17"/>
  </si>
  <si>
    <t>共同住宅</t>
  </si>
  <si>
    <t>鉄筋コンクリート</t>
    <rPh sb="0" eb="2">
      <t>テッキン</t>
    </rPh>
    <phoneticPr fontId="17"/>
  </si>
  <si>
    <t>１階の鉄骨その他構造部材の建方工事完了時</t>
    <rPh sb="1" eb="2">
      <t>カイ</t>
    </rPh>
    <rPh sb="3" eb="5">
      <t>テッコツ</t>
    </rPh>
    <rPh sb="7" eb="8">
      <t>タ</t>
    </rPh>
    <rPh sb="8" eb="10">
      <t>コウゾウ</t>
    </rPh>
    <rPh sb="10" eb="11">
      <t>ブ</t>
    </rPh>
    <rPh sb="11" eb="12">
      <t>ザイ</t>
    </rPh>
    <rPh sb="13" eb="14">
      <t>タ</t>
    </rPh>
    <rPh sb="14" eb="15">
      <t>カタ</t>
    </rPh>
    <rPh sb="15" eb="17">
      <t>コウジ</t>
    </rPh>
    <rPh sb="17" eb="19">
      <t>カンリョウ</t>
    </rPh>
    <rPh sb="19" eb="20">
      <t>ジ</t>
    </rPh>
    <phoneticPr fontId="17"/>
  </si>
  <si>
    <t>準耐火建築物（イ-2）</t>
    <rPh sb="0" eb="1">
      <t>ジュン</t>
    </rPh>
    <rPh sb="1" eb="3">
      <t>タイカ</t>
    </rPh>
    <rPh sb="3" eb="5">
      <t>ケンチク</t>
    </rPh>
    <rPh sb="5" eb="6">
      <t>ブツ</t>
    </rPh>
    <phoneticPr fontId="17"/>
  </si>
  <si>
    <t>岩手県知事</t>
    <rPh sb="2" eb="3">
      <t>ケン</t>
    </rPh>
    <phoneticPr fontId="17"/>
  </si>
  <si>
    <t>宮城県</t>
    <rPh sb="2" eb="3">
      <t>ケン</t>
    </rPh>
    <phoneticPr fontId="17"/>
  </si>
  <si>
    <t>第2種中高層住居</t>
    <rPh sb="0" eb="1">
      <t>ダイ</t>
    </rPh>
    <rPh sb="2" eb="3">
      <t>シュ</t>
    </rPh>
    <rPh sb="3" eb="6">
      <t>チュウコウソウ</t>
    </rPh>
    <rPh sb="6" eb="8">
      <t>ジュウキョ</t>
    </rPh>
    <phoneticPr fontId="17"/>
  </si>
  <si>
    <t>寄宿舎</t>
  </si>
  <si>
    <t>鉄骨</t>
    <rPh sb="0" eb="2">
      <t>テッコツ</t>
    </rPh>
    <phoneticPr fontId="17"/>
  </si>
  <si>
    <t>２階の梁及び床の配筋工事完了時</t>
    <rPh sb="1" eb="2">
      <t>カイ</t>
    </rPh>
    <rPh sb="3" eb="4">
      <t>ハリ</t>
    </rPh>
    <rPh sb="4" eb="5">
      <t>オヨ</t>
    </rPh>
    <rPh sb="6" eb="7">
      <t>ユカ</t>
    </rPh>
    <rPh sb="8" eb="9">
      <t>ハイ</t>
    </rPh>
    <rPh sb="9" eb="10">
      <t>キン</t>
    </rPh>
    <rPh sb="10" eb="12">
      <t>コウジ</t>
    </rPh>
    <rPh sb="12" eb="14">
      <t>カンリョウ</t>
    </rPh>
    <rPh sb="14" eb="15">
      <t>ジ</t>
    </rPh>
    <phoneticPr fontId="17"/>
  </si>
  <si>
    <t>準耐火建築物（ロ-1）</t>
    <rPh sb="0" eb="1">
      <t>ジュン</t>
    </rPh>
    <rPh sb="1" eb="3">
      <t>タイカ</t>
    </rPh>
    <rPh sb="3" eb="5">
      <t>ケンチク</t>
    </rPh>
    <rPh sb="5" eb="6">
      <t>ブツ</t>
    </rPh>
    <phoneticPr fontId="17"/>
  </si>
  <si>
    <t>宮城県知事</t>
    <rPh sb="2" eb="3">
      <t>ケン</t>
    </rPh>
    <phoneticPr fontId="17"/>
  </si>
  <si>
    <t>秋田県</t>
    <rPh sb="2" eb="3">
      <t>ケン</t>
    </rPh>
    <phoneticPr fontId="17"/>
  </si>
  <si>
    <t>第1種住居</t>
    <rPh sb="0" eb="1">
      <t>ダイ</t>
    </rPh>
    <rPh sb="2" eb="3">
      <t>シュ</t>
    </rPh>
    <rPh sb="3" eb="5">
      <t>ジュウキョ</t>
    </rPh>
    <phoneticPr fontId="17"/>
  </si>
  <si>
    <t>下宿</t>
  </si>
  <si>
    <t>鉄骨鉄筋コンクリート</t>
    <rPh sb="0" eb="2">
      <t>テッコツ</t>
    </rPh>
    <rPh sb="2" eb="4">
      <t>テッキン</t>
    </rPh>
    <phoneticPr fontId="17"/>
  </si>
  <si>
    <t>特定工程なし</t>
    <rPh sb="0" eb="2">
      <t>トクテイ</t>
    </rPh>
    <rPh sb="2" eb="4">
      <t>コウテイ</t>
    </rPh>
    <phoneticPr fontId="17"/>
  </si>
  <si>
    <t>準耐火建築物（ロ-2）</t>
    <rPh sb="0" eb="1">
      <t>ジュン</t>
    </rPh>
    <rPh sb="1" eb="3">
      <t>タイカ</t>
    </rPh>
    <rPh sb="3" eb="5">
      <t>ケンチク</t>
    </rPh>
    <rPh sb="5" eb="6">
      <t>ブツ</t>
    </rPh>
    <phoneticPr fontId="17"/>
  </si>
  <si>
    <t>秋田県知事</t>
    <rPh sb="2" eb="3">
      <t>ケン</t>
    </rPh>
    <phoneticPr fontId="17"/>
  </si>
  <si>
    <t>山形県</t>
    <rPh sb="2" eb="3">
      <t>ケン</t>
    </rPh>
    <phoneticPr fontId="17"/>
  </si>
  <si>
    <t>第2種住居</t>
    <rPh sb="0" eb="1">
      <t>ダイ</t>
    </rPh>
    <rPh sb="2" eb="3">
      <t>シュ</t>
    </rPh>
    <rPh sb="3" eb="5">
      <t>ジュウキョ</t>
    </rPh>
    <phoneticPr fontId="17"/>
  </si>
  <si>
    <t>住宅で事務所、店舗その他これらに類する用途を兼ねるもの</t>
  </si>
  <si>
    <t>コンクリートブロック</t>
    <phoneticPr fontId="17"/>
  </si>
  <si>
    <t>山形県知事</t>
    <rPh sb="2" eb="3">
      <t>ケン</t>
    </rPh>
    <phoneticPr fontId="17"/>
  </si>
  <si>
    <t>福島県</t>
    <rPh sb="2" eb="3">
      <t>ケン</t>
    </rPh>
    <phoneticPr fontId="17"/>
  </si>
  <si>
    <t>準住居地域</t>
    <rPh sb="0" eb="1">
      <t>ジュン</t>
    </rPh>
    <rPh sb="1" eb="3">
      <t>ジュウキョ</t>
    </rPh>
    <rPh sb="3" eb="5">
      <t>チイキ</t>
    </rPh>
    <phoneticPr fontId="17"/>
  </si>
  <si>
    <t>08070</t>
    <phoneticPr fontId="17"/>
  </si>
  <si>
    <t>幼稚園</t>
  </si>
  <si>
    <t>福島県知事</t>
    <rPh sb="2" eb="3">
      <t>ケン</t>
    </rPh>
    <phoneticPr fontId="17"/>
  </si>
  <si>
    <t>茨城県</t>
    <rPh sb="2" eb="3">
      <t>ケン</t>
    </rPh>
    <phoneticPr fontId="17"/>
  </si>
  <si>
    <t>近隣商業地域</t>
    <rPh sb="0" eb="2">
      <t>キンリン</t>
    </rPh>
    <rPh sb="2" eb="4">
      <t>ショウギョウ</t>
    </rPh>
    <rPh sb="4" eb="6">
      <t>チイキ</t>
    </rPh>
    <phoneticPr fontId="17"/>
  </si>
  <si>
    <t>小学校</t>
  </si>
  <si>
    <t>茨城県知事</t>
    <rPh sb="2" eb="3">
      <t>ケン</t>
    </rPh>
    <phoneticPr fontId="17"/>
  </si>
  <si>
    <t>栃木県</t>
    <rPh sb="2" eb="3">
      <t>ケン</t>
    </rPh>
    <phoneticPr fontId="17"/>
  </si>
  <si>
    <t>商業地域</t>
    <rPh sb="0" eb="2">
      <t>ショウギョウ</t>
    </rPh>
    <rPh sb="2" eb="4">
      <t>チイキ</t>
    </rPh>
    <phoneticPr fontId="17"/>
  </si>
  <si>
    <t>中学校、高等学校又は中等教育学校</t>
  </si>
  <si>
    <t>栃木県知事</t>
    <rPh sb="2" eb="3">
      <t>ケン</t>
    </rPh>
    <phoneticPr fontId="17"/>
  </si>
  <si>
    <t>群馬県</t>
    <rPh sb="2" eb="3">
      <t>ケン</t>
    </rPh>
    <phoneticPr fontId="17"/>
  </si>
  <si>
    <t>準工業地域</t>
    <rPh sb="0" eb="1">
      <t>ジュン</t>
    </rPh>
    <rPh sb="1" eb="3">
      <t>コウギョウ</t>
    </rPh>
    <rPh sb="3" eb="5">
      <t>チイキ</t>
    </rPh>
    <phoneticPr fontId="17"/>
  </si>
  <si>
    <t>養護学校、盲学校又は聾学校</t>
  </si>
  <si>
    <t>群馬県知事</t>
    <rPh sb="2" eb="3">
      <t>ケン</t>
    </rPh>
    <phoneticPr fontId="17"/>
  </si>
  <si>
    <t>埼玉県</t>
    <rPh sb="2" eb="3">
      <t>ケン</t>
    </rPh>
    <phoneticPr fontId="17"/>
  </si>
  <si>
    <t>工業地域</t>
    <rPh sb="0" eb="2">
      <t>コウギョウ</t>
    </rPh>
    <rPh sb="2" eb="4">
      <t>チイキ</t>
    </rPh>
    <phoneticPr fontId="17"/>
  </si>
  <si>
    <t>大学又は高等専門学校</t>
  </si>
  <si>
    <t>埼玉県知事</t>
    <rPh sb="2" eb="3">
      <t>ケン</t>
    </rPh>
    <phoneticPr fontId="17"/>
  </si>
  <si>
    <t>千葉県</t>
    <rPh sb="2" eb="3">
      <t>ケン</t>
    </rPh>
    <phoneticPr fontId="17"/>
  </si>
  <si>
    <t>工業専用地域</t>
    <rPh sb="0" eb="2">
      <t>コウギョウ</t>
    </rPh>
    <rPh sb="2" eb="4">
      <t>センヨウ</t>
    </rPh>
    <rPh sb="4" eb="6">
      <t>チイキ</t>
    </rPh>
    <phoneticPr fontId="17"/>
  </si>
  <si>
    <t>専修学校</t>
  </si>
  <si>
    <t>千葉県知事</t>
    <rPh sb="2" eb="3">
      <t>ケン</t>
    </rPh>
    <phoneticPr fontId="17"/>
  </si>
  <si>
    <t>東京都</t>
    <rPh sb="2" eb="3">
      <t>ト</t>
    </rPh>
    <phoneticPr fontId="17"/>
  </si>
  <si>
    <t>指定なし</t>
    <rPh sb="0" eb="2">
      <t>シテイ</t>
    </rPh>
    <phoneticPr fontId="17"/>
  </si>
  <si>
    <t>各種学校</t>
  </si>
  <si>
    <t>東京都知事</t>
    <rPh sb="2" eb="3">
      <t>ト</t>
    </rPh>
    <phoneticPr fontId="17"/>
  </si>
  <si>
    <t>神奈川県</t>
    <rPh sb="3" eb="4">
      <t>ケン</t>
    </rPh>
    <phoneticPr fontId="17"/>
  </si>
  <si>
    <t>図書館その他これに類するもの</t>
  </si>
  <si>
    <t>新潟県知事</t>
    <rPh sb="2" eb="3">
      <t>ケン</t>
    </rPh>
    <phoneticPr fontId="17"/>
  </si>
  <si>
    <t>富山県</t>
    <rPh sb="2" eb="3">
      <t>ケン</t>
    </rPh>
    <phoneticPr fontId="17"/>
  </si>
  <si>
    <t>博物館その他これに類するもの</t>
  </si>
  <si>
    <t>富山県知事</t>
    <rPh sb="2" eb="3">
      <t>ケン</t>
    </rPh>
    <phoneticPr fontId="17"/>
  </si>
  <si>
    <t>石川県</t>
    <rPh sb="2" eb="3">
      <t>ケン</t>
    </rPh>
    <phoneticPr fontId="17"/>
  </si>
  <si>
    <t>神社、寺院、教会その他これらに類するもの</t>
  </si>
  <si>
    <t>石川県知事</t>
    <rPh sb="2" eb="3">
      <t>ケン</t>
    </rPh>
    <phoneticPr fontId="17"/>
  </si>
  <si>
    <t>福井県</t>
    <rPh sb="2" eb="3">
      <t>ケン</t>
    </rPh>
    <phoneticPr fontId="17"/>
  </si>
  <si>
    <t>老人ホーム、身体障害者福祉ホームその他これらに類するもの</t>
  </si>
  <si>
    <t>福井県知事</t>
    <rPh sb="2" eb="3">
      <t>ケン</t>
    </rPh>
    <phoneticPr fontId="17"/>
  </si>
  <si>
    <t>山梨県</t>
    <rPh sb="2" eb="3">
      <t>ケン</t>
    </rPh>
    <phoneticPr fontId="17"/>
  </si>
  <si>
    <t>保育所その他これに類するもの</t>
  </si>
  <si>
    <t>山梨県知事</t>
    <rPh sb="2" eb="3">
      <t>ケン</t>
    </rPh>
    <phoneticPr fontId="17"/>
  </si>
  <si>
    <t>長野県</t>
    <rPh sb="2" eb="3">
      <t>ケン</t>
    </rPh>
    <phoneticPr fontId="17"/>
  </si>
  <si>
    <t>助産所</t>
  </si>
  <si>
    <t>長野県知事</t>
    <rPh sb="2" eb="3">
      <t>ケン</t>
    </rPh>
    <phoneticPr fontId="17"/>
  </si>
  <si>
    <t>岐阜県</t>
    <rPh sb="2" eb="3">
      <t>ケン</t>
    </rPh>
    <phoneticPr fontId="17"/>
  </si>
  <si>
    <t>児童福祉施設等（前３項に掲げるものを除く。）</t>
  </si>
  <si>
    <t>岐阜県知事</t>
    <rPh sb="2" eb="3">
      <t>ケン</t>
    </rPh>
    <phoneticPr fontId="17"/>
  </si>
  <si>
    <t>静岡県</t>
    <phoneticPr fontId="17"/>
  </si>
  <si>
    <t>08220</t>
  </si>
  <si>
    <t>隣保館</t>
  </si>
  <si>
    <t>静岡県知事</t>
    <phoneticPr fontId="17"/>
  </si>
  <si>
    <t>愛知県</t>
    <phoneticPr fontId="17"/>
  </si>
  <si>
    <t>公衆浴場（個室付浴場業に係る公衆浴場を除く。）</t>
  </si>
  <si>
    <t>愛知県知事</t>
    <phoneticPr fontId="17"/>
  </si>
  <si>
    <t>三重県</t>
    <phoneticPr fontId="17"/>
  </si>
  <si>
    <t>診療所（患者収容施設のあるものに限る。）</t>
  </si>
  <si>
    <t>三重県知事</t>
    <phoneticPr fontId="17"/>
  </si>
  <si>
    <t>滋賀県</t>
    <phoneticPr fontId="17"/>
  </si>
  <si>
    <t>診療所（患者収容施設のないものに限る。）</t>
  </si>
  <si>
    <t>滋賀県知事</t>
    <phoneticPr fontId="17"/>
  </si>
  <si>
    <t>京都府</t>
    <rPh sb="2" eb="3">
      <t>フ</t>
    </rPh>
    <phoneticPr fontId="17"/>
  </si>
  <si>
    <t>病院</t>
  </si>
  <si>
    <t>京都府知事</t>
    <rPh sb="2" eb="3">
      <t>フ</t>
    </rPh>
    <phoneticPr fontId="17"/>
  </si>
  <si>
    <t>大阪府</t>
    <rPh sb="2" eb="3">
      <t>フ</t>
    </rPh>
    <phoneticPr fontId="17"/>
  </si>
  <si>
    <t>巡査派出所</t>
  </si>
  <si>
    <t>大阪府知事</t>
    <rPh sb="2" eb="3">
      <t>フ</t>
    </rPh>
    <phoneticPr fontId="17"/>
  </si>
  <si>
    <t>兵庫県</t>
    <phoneticPr fontId="17"/>
  </si>
  <si>
    <t>公衆電話所</t>
  </si>
  <si>
    <t>兵庫県知事</t>
    <phoneticPr fontId="17"/>
  </si>
  <si>
    <t>奈良県</t>
    <phoneticPr fontId="17"/>
  </si>
  <si>
    <t>郵便局</t>
  </si>
  <si>
    <t>奈良県知事</t>
    <phoneticPr fontId="17"/>
  </si>
  <si>
    <t>和歌山県</t>
    <phoneticPr fontId="17"/>
  </si>
  <si>
    <t>地方公共団体の支庁又は支所</t>
  </si>
  <si>
    <t>和歌山県知事</t>
    <phoneticPr fontId="17"/>
  </si>
  <si>
    <t>鳥取県</t>
    <phoneticPr fontId="17"/>
  </si>
  <si>
    <t>公衆便所、休憩所又は路線バスの停留所の上家</t>
  </si>
  <si>
    <t>鳥取県知事</t>
    <phoneticPr fontId="17"/>
  </si>
  <si>
    <t>島根県</t>
    <phoneticPr fontId="17"/>
  </si>
  <si>
    <t>建築基準法施行令第１３０条の４第５号に基づき建設大臣が指定する施設</t>
  </si>
  <si>
    <t>島根県知事</t>
    <phoneticPr fontId="17"/>
  </si>
  <si>
    <t>岡山県</t>
    <phoneticPr fontId="17"/>
  </si>
  <si>
    <t>税務署、警察署、保険所又は消防署その他これに類するもの</t>
  </si>
  <si>
    <t>岡山県知事</t>
    <phoneticPr fontId="17"/>
  </si>
  <si>
    <t>広島県</t>
    <phoneticPr fontId="17"/>
  </si>
  <si>
    <t>工場（自動車修理工場を除く。）</t>
  </si>
  <si>
    <t>広島県知事</t>
    <phoneticPr fontId="17"/>
  </si>
  <si>
    <t>山口県</t>
    <phoneticPr fontId="17"/>
  </si>
  <si>
    <t>自動車修理工場</t>
  </si>
  <si>
    <t>山口県知事</t>
    <phoneticPr fontId="17"/>
  </si>
  <si>
    <t>徳島県</t>
    <phoneticPr fontId="17"/>
  </si>
  <si>
    <t>危険物の貯蔵又は処理に供するもの</t>
  </si>
  <si>
    <t>徳島県知事</t>
    <phoneticPr fontId="17"/>
  </si>
  <si>
    <t>香川県</t>
    <phoneticPr fontId="17"/>
  </si>
  <si>
    <t>ボーリング場、スケート場、水泳場、スキー場、ゴルフ練習又は
バッティング練習場</t>
  </si>
  <si>
    <t>香川県知事</t>
    <phoneticPr fontId="17"/>
  </si>
  <si>
    <t>愛媛県</t>
    <phoneticPr fontId="17"/>
  </si>
  <si>
    <t>体育館又はスポーツ練習場（前項に掲げるものを除く。）</t>
  </si>
  <si>
    <t>愛媛県知事</t>
    <phoneticPr fontId="17"/>
  </si>
  <si>
    <t>高知県</t>
    <phoneticPr fontId="17"/>
  </si>
  <si>
    <t>08390</t>
  </si>
  <si>
    <t>マージャン屋、ぱちんこ屋、射的場、勝馬投票券発売所、場外車券売り場その他これらに類するもの又はカラオケボックスその他これに類するもの</t>
  </si>
  <si>
    <t>高知県知事</t>
    <phoneticPr fontId="17"/>
  </si>
  <si>
    <t>福岡県</t>
    <phoneticPr fontId="17"/>
  </si>
  <si>
    <t>ホテル又は旅館</t>
  </si>
  <si>
    <t>福岡県知事</t>
    <phoneticPr fontId="17"/>
  </si>
  <si>
    <t>佐賀県</t>
    <phoneticPr fontId="17"/>
  </si>
  <si>
    <t>自動車教習所</t>
  </si>
  <si>
    <t>佐賀県知事</t>
    <phoneticPr fontId="17"/>
  </si>
  <si>
    <t>長崎県</t>
    <phoneticPr fontId="17"/>
  </si>
  <si>
    <t>畜舎</t>
  </si>
  <si>
    <t>長崎県知事</t>
    <phoneticPr fontId="17"/>
  </si>
  <si>
    <t>熊本県</t>
    <phoneticPr fontId="17"/>
  </si>
  <si>
    <t>堆肥舎又は水産物の増殖場若しくは養殖場</t>
  </si>
  <si>
    <t>熊本県知事</t>
    <phoneticPr fontId="17"/>
  </si>
  <si>
    <t>大分県</t>
    <phoneticPr fontId="17"/>
  </si>
  <si>
    <t>日用品の販売を主たる目的とする店舗</t>
  </si>
  <si>
    <t>大分県知事</t>
    <phoneticPr fontId="17"/>
  </si>
  <si>
    <t>宮崎県</t>
    <phoneticPr fontId="17"/>
  </si>
  <si>
    <t>百貨店、マーケットその他の物品販売業を営む店舗（前項に掲げるもの及び専ら性的好奇心をそそる写真その他の物品の販売を行うものを除く。）</t>
  </si>
  <si>
    <t>宮崎県知事</t>
    <phoneticPr fontId="17"/>
  </si>
  <si>
    <t>鹿児島県</t>
    <phoneticPr fontId="17"/>
  </si>
  <si>
    <t>飲食店</t>
  </si>
  <si>
    <t>鹿児島県知事</t>
    <phoneticPr fontId="17"/>
  </si>
  <si>
    <t>沖縄県</t>
    <phoneticPr fontId="17"/>
  </si>
  <si>
    <t>食堂又は喫茶店</t>
  </si>
  <si>
    <t>沖縄県知事</t>
    <phoneticPr fontId="17"/>
  </si>
  <si>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５０平方メートル以内のもの（原動機を使用する場合にあっては、その出力の合計が０．７５キロワット以下のものに限る。）、自家販売のために食品製造業を営むパン屋、米屋、豆腐屋、菓子屋その他これらに類するもので作業場の床面積の合計が５０平方メートル以内のもの（原動機を使用する場合にあっては、その出力の合計が０．７５キロワット以下のものに限る。）又は学習塾、華道教室、囲碁教室その他これらに類する施設</t>
  </si>
  <si>
    <t>銀行の支店、損害保険代理店、宅地建物取引業を営む店舗その他これらに
類するサービス業を営む店舗</t>
  </si>
  <si>
    <t>物品販売業を営む店舗以外の店舗（前２項に掲げるものを除く。）</t>
  </si>
  <si>
    <t>事務所</t>
  </si>
  <si>
    <t>映画スタジオ又はテレビスタジオ</t>
  </si>
  <si>
    <t>自動車車庫</t>
  </si>
  <si>
    <t>自転車駐車場</t>
  </si>
  <si>
    <t>倉庫業を営む倉庫</t>
  </si>
  <si>
    <t>倉庫業を営まない倉庫</t>
  </si>
  <si>
    <t>劇場、映画館又は演劇場</t>
  </si>
  <si>
    <t>観覧場</t>
  </si>
  <si>
    <t>公会堂又は集会場</t>
  </si>
  <si>
    <t>展示場</t>
  </si>
  <si>
    <t>料理店</t>
  </si>
  <si>
    <t>キャバレー、カフェー、ナイトクラブ又はバー</t>
  </si>
  <si>
    <t>ダンスホール</t>
  </si>
  <si>
    <t>個室付浴場に係る公衆浴場、ヌードスタジオ、のぞき劇場、ストリップ劇場、専ら異性を同伴する客の休息の用に供する施設、専ら性的好奇心をそそる写真その他の物品の販売を目的とする店舗その他これらに類するもの</t>
  </si>
  <si>
    <t>卸売市場</t>
  </si>
  <si>
    <t>火葬場又はと畜場、汚物処理場、ごみ焼却場その他の処理施設</t>
  </si>
  <si>
    <t>その他</t>
  </si>
  <si>
    <t>シート</t>
    <phoneticPr fontId="17"/>
  </si>
  <si>
    <t>面</t>
    <rPh sb="0" eb="1">
      <t>メン</t>
    </rPh>
    <phoneticPr fontId="17"/>
  </si>
  <si>
    <t>区分1</t>
    <rPh sb="0" eb="2">
      <t>クブン</t>
    </rPh>
    <phoneticPr fontId="17"/>
  </si>
  <si>
    <t>区分１名称</t>
    <rPh sb="0" eb="2">
      <t>クブン</t>
    </rPh>
    <rPh sb="3" eb="5">
      <t>メイショウ</t>
    </rPh>
    <phoneticPr fontId="17"/>
  </si>
  <si>
    <t>区分2</t>
    <rPh sb="0" eb="2">
      <t>クブン</t>
    </rPh>
    <phoneticPr fontId="17"/>
  </si>
  <si>
    <t>区分2名称</t>
    <rPh sb="0" eb="2">
      <t>クブン</t>
    </rPh>
    <rPh sb="3" eb="5">
      <t>メイショウ</t>
    </rPh>
    <phoneticPr fontId="17"/>
  </si>
  <si>
    <t>区分3</t>
    <rPh sb="0" eb="2">
      <t>クブン</t>
    </rPh>
    <phoneticPr fontId="17"/>
  </si>
  <si>
    <t>区分3名称</t>
    <rPh sb="0" eb="2">
      <t>クブン</t>
    </rPh>
    <rPh sb="3" eb="5">
      <t>メイショウ</t>
    </rPh>
    <phoneticPr fontId="17"/>
  </si>
  <si>
    <t>区分4</t>
    <rPh sb="0" eb="2">
      <t>クブン</t>
    </rPh>
    <phoneticPr fontId="17"/>
  </si>
  <si>
    <t>区分4名称</t>
    <rPh sb="0" eb="2">
      <t>クブン</t>
    </rPh>
    <rPh sb="3" eb="5">
      <t>メイショウ</t>
    </rPh>
    <phoneticPr fontId="17"/>
  </si>
  <si>
    <t>入力データ</t>
    <rPh sb="0" eb="2">
      <t>ニュウリョク</t>
    </rPh>
    <phoneticPr fontId="17"/>
  </si>
  <si>
    <t>表示データ</t>
    <rPh sb="0" eb="2">
      <t>ヒョウジ</t>
    </rPh>
    <phoneticPr fontId="17"/>
  </si>
  <si>
    <t>確認申請</t>
    <rPh sb="0" eb="2">
      <t>カクニン</t>
    </rPh>
    <rPh sb="2" eb="4">
      <t>シンセイ</t>
    </rPh>
    <phoneticPr fontId="17"/>
  </si>
  <si>
    <t>申請年月日</t>
    <rPh sb="0" eb="2">
      <t>シンセイ</t>
    </rPh>
    <rPh sb="2" eb="5">
      <t>ネンガッピ</t>
    </rPh>
    <phoneticPr fontId="17"/>
  </si>
  <si>
    <t>建築主</t>
    <rPh sb="0" eb="2">
      <t>ケンチク</t>
    </rPh>
    <rPh sb="2" eb="3">
      <t>ヌシ</t>
    </rPh>
    <phoneticPr fontId="17"/>
  </si>
  <si>
    <t>建築主氏名フリガナ</t>
    <rPh sb="0" eb="2">
      <t>ケンチク</t>
    </rPh>
    <rPh sb="2" eb="3">
      <t>ヌシ</t>
    </rPh>
    <phoneticPr fontId="17"/>
  </si>
  <si>
    <t>建築主会社名</t>
    <rPh sb="0" eb="2">
      <t>ケンチク</t>
    </rPh>
    <rPh sb="2" eb="3">
      <t>ヌシ</t>
    </rPh>
    <rPh sb="3" eb="6">
      <t>カイシャメイ</t>
    </rPh>
    <phoneticPr fontId="17"/>
  </si>
  <si>
    <t>建築主氏名</t>
    <rPh sb="3" eb="5">
      <t>シメイ</t>
    </rPh>
    <phoneticPr fontId="17"/>
  </si>
  <si>
    <t>建築主郵便番号</t>
    <phoneticPr fontId="17"/>
  </si>
  <si>
    <t>建築主住所</t>
    <phoneticPr fontId="17"/>
  </si>
  <si>
    <t>建築主電話番号</t>
    <phoneticPr fontId="17"/>
  </si>
  <si>
    <t>代理者</t>
    <phoneticPr fontId="17"/>
  </si>
  <si>
    <t>代理者資格</t>
    <phoneticPr fontId="17"/>
  </si>
  <si>
    <t>代理者資格登録種類</t>
    <rPh sb="5" eb="7">
      <t>トウロク</t>
    </rPh>
    <rPh sb="7" eb="9">
      <t>シュルイ</t>
    </rPh>
    <phoneticPr fontId="17"/>
  </si>
  <si>
    <t>代理者資格登録番号</t>
    <rPh sb="5" eb="7">
      <t>トウロク</t>
    </rPh>
    <rPh sb="7" eb="9">
      <t>バンゴウ</t>
    </rPh>
    <phoneticPr fontId="17"/>
  </si>
  <si>
    <t>代理者氏名</t>
    <phoneticPr fontId="17"/>
  </si>
  <si>
    <t>代理者事務所資格</t>
    <rPh sb="6" eb="8">
      <t>シカク</t>
    </rPh>
    <phoneticPr fontId="17"/>
  </si>
  <si>
    <t>代理者事務所資格登録種類</t>
    <rPh sb="6" eb="8">
      <t>シカク</t>
    </rPh>
    <rPh sb="8" eb="10">
      <t>トウロク</t>
    </rPh>
    <rPh sb="10" eb="12">
      <t>シュルイ</t>
    </rPh>
    <phoneticPr fontId="17"/>
  </si>
  <si>
    <t>代理者事務所資格登録番号</t>
    <rPh sb="8" eb="10">
      <t>トウロク</t>
    </rPh>
    <rPh sb="10" eb="12">
      <t>バンゴウ</t>
    </rPh>
    <phoneticPr fontId="17"/>
  </si>
  <si>
    <t>代理者事務所名</t>
    <rPh sb="6" eb="7">
      <t>メイ</t>
    </rPh>
    <phoneticPr fontId="17"/>
  </si>
  <si>
    <t>代理者事務所郵便番号</t>
    <phoneticPr fontId="17"/>
  </si>
  <si>
    <t>代理者事務所所在地</t>
    <phoneticPr fontId="17"/>
  </si>
  <si>
    <t>代理者事務所電話番号</t>
    <phoneticPr fontId="17"/>
  </si>
  <si>
    <t>設計者</t>
    <phoneticPr fontId="17"/>
  </si>
  <si>
    <t>代表資格</t>
    <rPh sb="2" eb="4">
      <t>シカク</t>
    </rPh>
    <phoneticPr fontId="17"/>
  </si>
  <si>
    <t>代表資格登録種類</t>
    <rPh sb="2" eb="4">
      <t>シカク</t>
    </rPh>
    <rPh sb="4" eb="6">
      <t>トウロク</t>
    </rPh>
    <rPh sb="6" eb="8">
      <t>シュルイ</t>
    </rPh>
    <phoneticPr fontId="17"/>
  </si>
  <si>
    <t>代表資格登録番号</t>
    <rPh sb="0" eb="2">
      <t>ダイヒョウ</t>
    </rPh>
    <rPh sb="2" eb="4">
      <t>シカク</t>
    </rPh>
    <rPh sb="4" eb="6">
      <t>トウロク</t>
    </rPh>
    <rPh sb="6" eb="8">
      <t>バンゴウ</t>
    </rPh>
    <phoneticPr fontId="17"/>
  </si>
  <si>
    <t>代表氏名</t>
    <rPh sb="2" eb="4">
      <t>シメイ</t>
    </rPh>
    <phoneticPr fontId="17"/>
  </si>
  <si>
    <t>代表建築士事務所資格</t>
    <rPh sb="8" eb="10">
      <t>シカク</t>
    </rPh>
    <phoneticPr fontId="17"/>
  </si>
  <si>
    <t>代表建築士事務所資格登録種類</t>
    <rPh sb="8" eb="10">
      <t>シカク</t>
    </rPh>
    <rPh sb="10" eb="12">
      <t>トウロク</t>
    </rPh>
    <rPh sb="12" eb="14">
      <t>シュルイ</t>
    </rPh>
    <phoneticPr fontId="17"/>
  </si>
  <si>
    <t>代表建築士事務所資格登録番号</t>
    <rPh sb="8" eb="10">
      <t>シカク</t>
    </rPh>
    <rPh sb="10" eb="12">
      <t>トウロク</t>
    </rPh>
    <rPh sb="12" eb="14">
      <t>バンゴウ</t>
    </rPh>
    <phoneticPr fontId="17"/>
  </si>
  <si>
    <t>代表建築士事務所名</t>
    <rPh sb="8" eb="9">
      <t>メイ</t>
    </rPh>
    <phoneticPr fontId="17"/>
  </si>
  <si>
    <t>代表郵便番号</t>
    <phoneticPr fontId="17"/>
  </si>
  <si>
    <t>代表所在地</t>
    <phoneticPr fontId="17"/>
  </si>
  <si>
    <t>代表電話番号</t>
    <phoneticPr fontId="17"/>
  </si>
  <si>
    <t>代表作成又は確認した設計図書</t>
    <phoneticPr fontId="17"/>
  </si>
  <si>
    <t>その他-1資格</t>
    <rPh sb="5" eb="7">
      <t>シカク</t>
    </rPh>
    <phoneticPr fontId="17"/>
  </si>
  <si>
    <t>その他-1資格登録種類</t>
    <rPh sb="5" eb="7">
      <t>シカク</t>
    </rPh>
    <rPh sb="7" eb="9">
      <t>トウロク</t>
    </rPh>
    <rPh sb="9" eb="11">
      <t>シュルイ</t>
    </rPh>
    <phoneticPr fontId="17"/>
  </si>
  <si>
    <t>その他-1資格登録番号</t>
    <rPh sb="5" eb="7">
      <t>シカク</t>
    </rPh>
    <rPh sb="7" eb="9">
      <t>トウロク</t>
    </rPh>
    <rPh sb="9" eb="11">
      <t>バンゴウ</t>
    </rPh>
    <phoneticPr fontId="17"/>
  </si>
  <si>
    <t>その他-1氏名</t>
    <rPh sb="5" eb="7">
      <t>シメイ</t>
    </rPh>
    <phoneticPr fontId="17"/>
  </si>
  <si>
    <t>その他-1建築士事務所資格</t>
    <rPh sb="11" eb="13">
      <t>シカク</t>
    </rPh>
    <phoneticPr fontId="17"/>
  </si>
  <si>
    <t>その他-1建築士事務所資格種類</t>
    <rPh sb="11" eb="13">
      <t>シカク</t>
    </rPh>
    <rPh sb="13" eb="15">
      <t>シュルイ</t>
    </rPh>
    <phoneticPr fontId="17"/>
  </si>
  <si>
    <t>その他-1建築士事務所資格登録番号</t>
    <rPh sb="11" eb="13">
      <t>シカク</t>
    </rPh>
    <rPh sb="13" eb="15">
      <t>トウロク</t>
    </rPh>
    <rPh sb="15" eb="17">
      <t>バンゴウ</t>
    </rPh>
    <phoneticPr fontId="17"/>
  </si>
  <si>
    <t>その他-1建築士事務所名</t>
    <rPh sb="11" eb="12">
      <t>メイ</t>
    </rPh>
    <phoneticPr fontId="17"/>
  </si>
  <si>
    <t>その他-1郵便番号</t>
  </si>
  <si>
    <t>その他-1所在地</t>
  </si>
  <si>
    <t>その他-1電話番号</t>
  </si>
  <si>
    <t>その他-1作成又は確認した設計図書</t>
    <phoneticPr fontId="17"/>
  </si>
  <si>
    <t>その他-2資格</t>
    <rPh sb="5" eb="7">
      <t>シカク</t>
    </rPh>
    <phoneticPr fontId="17"/>
  </si>
  <si>
    <t>その他-2資格登録種類</t>
    <rPh sb="5" eb="7">
      <t>シカク</t>
    </rPh>
    <rPh sb="7" eb="9">
      <t>トウロク</t>
    </rPh>
    <rPh sb="9" eb="11">
      <t>シュルイ</t>
    </rPh>
    <phoneticPr fontId="17"/>
  </si>
  <si>
    <t>その他-2資格登録番号</t>
    <rPh sb="5" eb="7">
      <t>シカク</t>
    </rPh>
    <rPh sb="7" eb="9">
      <t>トウロク</t>
    </rPh>
    <rPh sb="9" eb="11">
      <t>バンゴウ</t>
    </rPh>
    <phoneticPr fontId="17"/>
  </si>
  <si>
    <t>その他-2氏名</t>
    <rPh sb="5" eb="7">
      <t>シメイ</t>
    </rPh>
    <phoneticPr fontId="17"/>
  </si>
  <si>
    <t>その他-2建築士事務所資格</t>
    <rPh sb="11" eb="13">
      <t>シカク</t>
    </rPh>
    <phoneticPr fontId="17"/>
  </si>
  <si>
    <t>その他-2建築士事務所資格種類</t>
    <rPh sb="11" eb="13">
      <t>シカク</t>
    </rPh>
    <rPh sb="13" eb="15">
      <t>シュルイ</t>
    </rPh>
    <phoneticPr fontId="17"/>
  </si>
  <si>
    <t>その他-2建築士事務所資格登録番号</t>
    <rPh sb="11" eb="13">
      <t>シカク</t>
    </rPh>
    <rPh sb="13" eb="15">
      <t>トウロク</t>
    </rPh>
    <rPh sb="15" eb="17">
      <t>バンゴウ</t>
    </rPh>
    <phoneticPr fontId="17"/>
  </si>
  <si>
    <t>その他-2建築士事務所名</t>
    <rPh sb="11" eb="12">
      <t>メイ</t>
    </rPh>
    <phoneticPr fontId="17"/>
  </si>
  <si>
    <t>その他-2郵便番号</t>
  </si>
  <si>
    <t>その他-2所在地</t>
  </si>
  <si>
    <t>その他-2電話番号</t>
  </si>
  <si>
    <t>その他-2作成又は確認した設計図書</t>
  </si>
  <si>
    <t>その他-3資格</t>
    <rPh sb="5" eb="7">
      <t>シカク</t>
    </rPh>
    <phoneticPr fontId="17"/>
  </si>
  <si>
    <t>その他-3資格登録種類</t>
    <rPh sb="5" eb="7">
      <t>シカク</t>
    </rPh>
    <rPh sb="7" eb="9">
      <t>トウロク</t>
    </rPh>
    <rPh sb="9" eb="11">
      <t>シュルイ</t>
    </rPh>
    <phoneticPr fontId="17"/>
  </si>
  <si>
    <t>その他-3資格登録番号</t>
    <rPh sb="5" eb="7">
      <t>シカク</t>
    </rPh>
    <rPh sb="7" eb="9">
      <t>トウロク</t>
    </rPh>
    <rPh sb="9" eb="11">
      <t>バンゴウ</t>
    </rPh>
    <phoneticPr fontId="17"/>
  </si>
  <si>
    <t>その他-3氏名</t>
    <rPh sb="5" eb="7">
      <t>シメイ</t>
    </rPh>
    <phoneticPr fontId="17"/>
  </si>
  <si>
    <t>その他-3建築士事務所資格</t>
    <rPh sb="11" eb="13">
      <t>シカク</t>
    </rPh>
    <phoneticPr fontId="17"/>
  </si>
  <si>
    <t>その他-3建築士事務所資格種類</t>
    <rPh sb="11" eb="13">
      <t>シカク</t>
    </rPh>
    <rPh sb="13" eb="15">
      <t>シュルイ</t>
    </rPh>
    <phoneticPr fontId="17"/>
  </si>
  <si>
    <t>その他-3建築士事務所資格登録番号</t>
    <rPh sb="11" eb="13">
      <t>シカク</t>
    </rPh>
    <rPh sb="13" eb="15">
      <t>トウロク</t>
    </rPh>
    <rPh sb="15" eb="17">
      <t>バンゴウ</t>
    </rPh>
    <phoneticPr fontId="17"/>
  </si>
  <si>
    <t>その他-3建築士事務所名</t>
    <rPh sb="11" eb="12">
      <t>メイ</t>
    </rPh>
    <phoneticPr fontId="17"/>
  </si>
  <si>
    <t>その他-3郵便番号</t>
  </si>
  <si>
    <t>その他-3所在地</t>
  </si>
  <si>
    <t>その他-3電話番号</t>
  </si>
  <si>
    <t>その他-3作成又は確認した設計図書</t>
  </si>
  <si>
    <t>第20条２第１項の表示者</t>
    <rPh sb="9" eb="11">
      <t>ヒョウジ</t>
    </rPh>
    <rPh sb="11" eb="12">
      <t>シャ</t>
    </rPh>
    <phoneticPr fontId="17"/>
  </si>
  <si>
    <t>第20条２第１項の表示者_氏名</t>
    <rPh sb="13" eb="15">
      <t>シメイ</t>
    </rPh>
    <phoneticPr fontId="17"/>
  </si>
  <si>
    <t>第20条２第１項の表示者_資格</t>
    <rPh sb="13" eb="15">
      <t>シカク</t>
    </rPh>
    <phoneticPr fontId="17"/>
  </si>
  <si>
    <t>第20条２第３項の表示者</t>
    <rPh sb="9" eb="11">
      <t>ヒョウジ</t>
    </rPh>
    <rPh sb="11" eb="12">
      <t>シャ</t>
    </rPh>
    <phoneticPr fontId="17"/>
  </si>
  <si>
    <t>第20条２第３項の表示者_氏名</t>
    <rPh sb="13" eb="15">
      <t>シメイ</t>
    </rPh>
    <phoneticPr fontId="17"/>
  </si>
  <si>
    <t>第20条２第３項の表示者_資格</t>
    <rPh sb="13" eb="15">
      <t>シカク</t>
    </rPh>
    <phoneticPr fontId="17"/>
  </si>
  <si>
    <t>第20条３第１項の表示者</t>
    <rPh sb="9" eb="11">
      <t>ヒョウジ</t>
    </rPh>
    <rPh sb="11" eb="12">
      <t>シャ</t>
    </rPh>
    <phoneticPr fontId="17"/>
  </si>
  <si>
    <t>第20条３第１項の表示者-1_氏名</t>
    <rPh sb="9" eb="11">
      <t>ヒョウジ</t>
    </rPh>
    <rPh sb="11" eb="12">
      <t>シャ</t>
    </rPh>
    <rPh sb="15" eb="17">
      <t>シメイ</t>
    </rPh>
    <phoneticPr fontId="17"/>
  </si>
  <si>
    <t>第20条３第１項の表示者-1_資格</t>
    <rPh sb="9" eb="11">
      <t>ヒョウジ</t>
    </rPh>
    <rPh sb="11" eb="12">
      <t>シャ</t>
    </rPh>
    <rPh sb="15" eb="17">
      <t>シカク</t>
    </rPh>
    <phoneticPr fontId="17"/>
  </si>
  <si>
    <t>第20条３第１項の表示者-2_氏名</t>
    <rPh sb="9" eb="11">
      <t>ヒョウジ</t>
    </rPh>
    <rPh sb="11" eb="12">
      <t>シャ</t>
    </rPh>
    <rPh sb="15" eb="17">
      <t>シメイ</t>
    </rPh>
    <phoneticPr fontId="17"/>
  </si>
  <si>
    <t>第20条３第１項の表示者-2_資格</t>
    <rPh sb="9" eb="11">
      <t>ヒョウジ</t>
    </rPh>
    <rPh sb="11" eb="12">
      <t>シャ</t>
    </rPh>
    <rPh sb="15" eb="17">
      <t>シカク</t>
    </rPh>
    <phoneticPr fontId="17"/>
  </si>
  <si>
    <t>第20条３第１項の表示者-3_氏名</t>
    <rPh sb="9" eb="11">
      <t>ヒョウジ</t>
    </rPh>
    <rPh sb="11" eb="12">
      <t>シャ</t>
    </rPh>
    <rPh sb="15" eb="17">
      <t>シメイ</t>
    </rPh>
    <phoneticPr fontId="17"/>
  </si>
  <si>
    <t>第20条３第１項の表示者-3_資格</t>
    <rPh sb="9" eb="11">
      <t>ヒョウジ</t>
    </rPh>
    <rPh sb="11" eb="12">
      <t>シャ</t>
    </rPh>
    <rPh sb="15" eb="17">
      <t>シカク</t>
    </rPh>
    <phoneticPr fontId="17"/>
  </si>
  <si>
    <t>第20条３第３項の表示者</t>
    <rPh sb="9" eb="11">
      <t>ヒョウジ</t>
    </rPh>
    <rPh sb="11" eb="12">
      <t>シャ</t>
    </rPh>
    <phoneticPr fontId="17"/>
  </si>
  <si>
    <t>第20条３第３項の表示者-1_氏名</t>
    <rPh sb="9" eb="11">
      <t>ヒョウジ</t>
    </rPh>
    <rPh sb="11" eb="12">
      <t>シャ</t>
    </rPh>
    <rPh sb="15" eb="17">
      <t>シメイ</t>
    </rPh>
    <phoneticPr fontId="17"/>
  </si>
  <si>
    <t>第20条３第３項の表示者-1_資格</t>
    <rPh sb="9" eb="11">
      <t>ヒョウジ</t>
    </rPh>
    <rPh sb="11" eb="12">
      <t>シャ</t>
    </rPh>
    <rPh sb="15" eb="17">
      <t>シカク</t>
    </rPh>
    <phoneticPr fontId="17"/>
  </si>
  <si>
    <t>第20条３第３項の表示者-2_氏名</t>
    <rPh sb="9" eb="11">
      <t>ヒョウジ</t>
    </rPh>
    <rPh sb="11" eb="12">
      <t>シャ</t>
    </rPh>
    <rPh sb="15" eb="17">
      <t>シメイ</t>
    </rPh>
    <phoneticPr fontId="17"/>
  </si>
  <si>
    <t>第20条３第３項の表示者-2_資格</t>
    <rPh sb="9" eb="11">
      <t>ヒョウジ</t>
    </rPh>
    <rPh sb="11" eb="12">
      <t>シャ</t>
    </rPh>
    <rPh sb="15" eb="17">
      <t>シカク</t>
    </rPh>
    <phoneticPr fontId="17"/>
  </si>
  <si>
    <t>第20条３第３項の表示者-3_氏名</t>
    <rPh sb="9" eb="11">
      <t>ヒョウジ</t>
    </rPh>
    <rPh sb="11" eb="12">
      <t>シャ</t>
    </rPh>
    <rPh sb="15" eb="17">
      <t>シメイ</t>
    </rPh>
    <phoneticPr fontId="17"/>
  </si>
  <si>
    <t>第20条３第３項の表示者-3_資格</t>
    <rPh sb="9" eb="11">
      <t>ヒョウジ</t>
    </rPh>
    <rPh sb="11" eb="12">
      <t>シャ</t>
    </rPh>
    <rPh sb="15" eb="17">
      <t>シカク</t>
    </rPh>
    <phoneticPr fontId="17"/>
  </si>
  <si>
    <t>建築設備設計者</t>
    <rPh sb="0" eb="2">
      <t>ケンチク</t>
    </rPh>
    <phoneticPr fontId="17"/>
  </si>
  <si>
    <t>代表氏名</t>
  </si>
  <si>
    <t>代表勤務先</t>
  </si>
  <si>
    <t>代表郵便番号</t>
  </si>
  <si>
    <t>代表所在地</t>
  </si>
  <si>
    <t>代表電話番号</t>
  </si>
  <si>
    <t>代表登録番号</t>
  </si>
  <si>
    <t>代表意見を聴いた設計図書</t>
    <rPh sb="0" eb="2">
      <t>ダイヒョウ</t>
    </rPh>
    <phoneticPr fontId="17"/>
  </si>
  <si>
    <t>その他-1氏名</t>
  </si>
  <si>
    <t>その他-1勤務先</t>
  </si>
  <si>
    <t>その他-1登録番号</t>
    <phoneticPr fontId="17"/>
  </si>
  <si>
    <t>その他-1意見を聴いた設計図書</t>
    <phoneticPr fontId="17"/>
  </si>
  <si>
    <t>その他-2氏名</t>
  </si>
  <si>
    <t>その他-2勤務先</t>
  </si>
  <si>
    <t>その他-2登録番号</t>
  </si>
  <si>
    <t>その他-2意見を聴いた設計図書</t>
  </si>
  <si>
    <t>その他-3氏名</t>
  </si>
  <si>
    <t>その他-3勤務先</t>
  </si>
  <si>
    <t>その他-3登録番号</t>
  </si>
  <si>
    <t>その他-3意見を聴いた設計図書</t>
  </si>
  <si>
    <t>工事監理者</t>
    <phoneticPr fontId="17"/>
  </si>
  <si>
    <t>代表工事と照合する設計図書</t>
    <rPh sb="0" eb="2">
      <t>ダイヒョウ</t>
    </rPh>
    <phoneticPr fontId="17"/>
  </si>
  <si>
    <t>その他-1建築士事務所資格登録種類</t>
    <rPh sb="11" eb="13">
      <t>シカク</t>
    </rPh>
    <rPh sb="13" eb="15">
      <t>トウロク</t>
    </rPh>
    <rPh sb="15" eb="17">
      <t>シュルイ</t>
    </rPh>
    <phoneticPr fontId="17"/>
  </si>
  <si>
    <t>その他-1工事と照合する設計図書</t>
    <phoneticPr fontId="17"/>
  </si>
  <si>
    <t>その他-2建築士事務所資格登録種類</t>
    <rPh sb="11" eb="13">
      <t>シカク</t>
    </rPh>
    <rPh sb="13" eb="15">
      <t>トウロク</t>
    </rPh>
    <rPh sb="15" eb="17">
      <t>シュルイ</t>
    </rPh>
    <phoneticPr fontId="17"/>
  </si>
  <si>
    <t>その他-2工事と照合する設計図書</t>
  </si>
  <si>
    <t>その他-3建築士事務所資格登録種類</t>
    <rPh sb="11" eb="13">
      <t>シカク</t>
    </rPh>
    <rPh sb="13" eb="15">
      <t>トウロク</t>
    </rPh>
    <rPh sb="15" eb="17">
      <t>シュルイ</t>
    </rPh>
    <phoneticPr fontId="17"/>
  </si>
  <si>
    <t>その他-3工事と照合する設計図書</t>
  </si>
  <si>
    <t>工事施工者</t>
    <phoneticPr fontId="17"/>
  </si>
  <si>
    <t>施工者氏名</t>
    <phoneticPr fontId="17"/>
  </si>
  <si>
    <t>施工営業所建設業の許可</t>
    <phoneticPr fontId="17"/>
  </si>
  <si>
    <t>施工営業所登録番号</t>
    <rPh sb="5" eb="7">
      <t>トウロク</t>
    </rPh>
    <rPh sb="7" eb="9">
      <t>バンゴウ</t>
    </rPh>
    <phoneticPr fontId="17"/>
  </si>
  <si>
    <t>施工営業所名</t>
    <rPh sb="5" eb="6">
      <t>メイ</t>
    </rPh>
    <phoneticPr fontId="17"/>
  </si>
  <si>
    <t>郵便番号</t>
  </si>
  <si>
    <t>所在地</t>
  </si>
  <si>
    <t>電話番号</t>
  </si>
  <si>
    <t>備考</t>
    <phoneticPr fontId="17"/>
  </si>
  <si>
    <t>備考-1(工事名称)</t>
    <rPh sb="0" eb="2">
      <t>ビコウ</t>
    </rPh>
    <rPh sb="5" eb="7">
      <t>コウジ</t>
    </rPh>
    <rPh sb="7" eb="9">
      <t>メイショウ</t>
    </rPh>
    <phoneticPr fontId="17"/>
  </si>
  <si>
    <t>備考-2</t>
    <rPh sb="0" eb="2">
      <t>ビコウ</t>
    </rPh>
    <phoneticPr fontId="17"/>
  </si>
  <si>
    <t>備考-3</t>
    <rPh sb="0" eb="2">
      <t>ビコウ</t>
    </rPh>
    <phoneticPr fontId="17"/>
  </si>
  <si>
    <t>備考-4</t>
    <rPh sb="0" eb="2">
      <t>ビコウ</t>
    </rPh>
    <phoneticPr fontId="17"/>
  </si>
  <si>
    <t>備考-5</t>
    <rPh sb="0" eb="2">
      <t>ビコウ</t>
    </rPh>
    <phoneticPr fontId="17"/>
  </si>
  <si>
    <t>地名地番</t>
    <phoneticPr fontId="17"/>
  </si>
  <si>
    <t>住居表示</t>
    <phoneticPr fontId="17"/>
  </si>
  <si>
    <t>都市計画区域内外</t>
    <phoneticPr fontId="17"/>
  </si>
  <si>
    <t>都市計画区域内市街化区域</t>
  </si>
  <si>
    <t>都市計画区域内市街化調整区域</t>
  </si>
  <si>
    <t>都市計画区域内区域区分非設定</t>
  </si>
  <si>
    <t>防火地域</t>
    <rPh sb="0" eb="2">
      <t>ボウカ</t>
    </rPh>
    <rPh sb="2" eb="4">
      <t>チイキ</t>
    </rPh>
    <phoneticPr fontId="17"/>
  </si>
  <si>
    <t>その他区域</t>
    <phoneticPr fontId="17"/>
  </si>
  <si>
    <t>その他区域-1</t>
    <phoneticPr fontId="17"/>
  </si>
  <si>
    <t>その他区域-2</t>
  </si>
  <si>
    <t>その他区域-3</t>
  </si>
  <si>
    <t>その他区域-4</t>
  </si>
  <si>
    <t>その他区域-5</t>
  </si>
  <si>
    <t>道路</t>
    <phoneticPr fontId="17"/>
  </si>
  <si>
    <t>幅員-面</t>
    <rPh sb="3" eb="4">
      <t>メン</t>
    </rPh>
    <phoneticPr fontId="17"/>
  </si>
  <si>
    <t>幅員-幅</t>
    <rPh sb="3" eb="4">
      <t>ハバ</t>
    </rPh>
    <phoneticPr fontId="17"/>
  </si>
  <si>
    <t>敷地と接している部分の長さ</t>
  </si>
  <si>
    <t>敷地面積</t>
    <phoneticPr fontId="17"/>
  </si>
  <si>
    <t>敷地面積_1-1</t>
    <phoneticPr fontId="17"/>
  </si>
  <si>
    <t>敷地面積_1-2</t>
  </si>
  <si>
    <t>敷地面積_1-3</t>
  </si>
  <si>
    <t>敷地面積_1-4</t>
  </si>
  <si>
    <t>敷地面積_2-1</t>
    <phoneticPr fontId="17"/>
  </si>
  <si>
    <t>敷地面積_2-2</t>
  </si>
  <si>
    <t>敷地面積_2-3</t>
  </si>
  <si>
    <t>敷地面積_2-4</t>
  </si>
  <si>
    <t>用途地域-1</t>
    <phoneticPr fontId="17"/>
  </si>
  <si>
    <t>用途地域-2</t>
  </si>
  <si>
    <t>用途地域-3</t>
  </si>
  <si>
    <t>用途地域-4</t>
  </si>
  <si>
    <t>容積率-1</t>
    <phoneticPr fontId="17"/>
  </si>
  <si>
    <t>容積率-2</t>
  </si>
  <si>
    <t>容積率-3</t>
  </si>
  <si>
    <t>容積率-4</t>
  </si>
  <si>
    <t>建ぺい率-1</t>
    <phoneticPr fontId="17"/>
  </si>
  <si>
    <t>建ぺい率-2</t>
  </si>
  <si>
    <t>建ぺい率-3</t>
  </si>
  <si>
    <t>建ぺい率-4</t>
  </si>
  <si>
    <t>敷地面積合計_1</t>
    <phoneticPr fontId="17"/>
  </si>
  <si>
    <t>敷地面積合計_2</t>
  </si>
  <si>
    <t>建築可能な容積率</t>
    <rPh sb="5" eb="7">
      <t>ヨウセキ</t>
    </rPh>
    <rPh sb="7" eb="8">
      <t>リツ</t>
    </rPh>
    <phoneticPr fontId="17"/>
  </si>
  <si>
    <t>建築可能な建ぺい率</t>
    <phoneticPr fontId="17"/>
  </si>
  <si>
    <t>敷地面積備考</t>
    <rPh sb="0" eb="2">
      <t>シキチ</t>
    </rPh>
    <rPh sb="2" eb="4">
      <t>メンセキ</t>
    </rPh>
    <phoneticPr fontId="17"/>
  </si>
  <si>
    <t>主要用途</t>
    <rPh sb="0" eb="2">
      <t>シュヨウ</t>
    </rPh>
    <rPh sb="2" eb="4">
      <t>ヨウト</t>
    </rPh>
    <phoneticPr fontId="17"/>
  </si>
  <si>
    <t>主要用途区分コード</t>
    <rPh sb="0" eb="2">
      <t>シュヨウ</t>
    </rPh>
    <rPh sb="2" eb="4">
      <t>ヨウト</t>
    </rPh>
    <rPh sb="4" eb="6">
      <t>クブン</t>
    </rPh>
    <phoneticPr fontId="17"/>
  </si>
  <si>
    <t>主要用途区分</t>
    <rPh sb="0" eb="2">
      <t>シュヨウ</t>
    </rPh>
    <rPh sb="2" eb="4">
      <t>ヨウト</t>
    </rPh>
    <rPh sb="4" eb="6">
      <t>クブン</t>
    </rPh>
    <phoneticPr fontId="17"/>
  </si>
  <si>
    <t>用途その他詳細</t>
    <rPh sb="0" eb="2">
      <t>ヨウト</t>
    </rPh>
    <rPh sb="4" eb="5">
      <t>タ</t>
    </rPh>
    <rPh sb="5" eb="7">
      <t>ショウサイ</t>
    </rPh>
    <phoneticPr fontId="17"/>
  </si>
  <si>
    <t>工事種別</t>
    <phoneticPr fontId="17"/>
  </si>
  <si>
    <t>新築</t>
    <rPh sb="0" eb="2">
      <t>シンチク</t>
    </rPh>
    <phoneticPr fontId="17"/>
  </si>
  <si>
    <t>建築面積</t>
    <phoneticPr fontId="17"/>
  </si>
  <si>
    <t>建築面積申請部分</t>
    <rPh sb="0" eb="2">
      <t>ケンチク</t>
    </rPh>
    <rPh sb="2" eb="4">
      <t>メンセキ</t>
    </rPh>
    <rPh sb="4" eb="6">
      <t>シンセイ</t>
    </rPh>
    <rPh sb="6" eb="8">
      <t>ブブン</t>
    </rPh>
    <phoneticPr fontId="17"/>
  </si>
  <si>
    <t>建築面積申請以外</t>
    <rPh sb="0" eb="2">
      <t>ケンチク</t>
    </rPh>
    <rPh sb="2" eb="4">
      <t>メンセキ</t>
    </rPh>
    <rPh sb="4" eb="6">
      <t>シンセイ</t>
    </rPh>
    <rPh sb="6" eb="8">
      <t>イガイ</t>
    </rPh>
    <phoneticPr fontId="17"/>
  </si>
  <si>
    <t>建築面積合計</t>
    <rPh sb="4" eb="6">
      <t>ゴウケイ</t>
    </rPh>
    <phoneticPr fontId="17"/>
  </si>
  <si>
    <t>建ぺい率</t>
    <rPh sb="0" eb="1">
      <t>ケン</t>
    </rPh>
    <rPh sb="3" eb="4">
      <t>リツ</t>
    </rPh>
    <phoneticPr fontId="17"/>
  </si>
  <si>
    <t>延べ面積</t>
    <phoneticPr fontId="17"/>
  </si>
  <si>
    <t>延べ面積建築物全体申請部分</t>
    <phoneticPr fontId="17"/>
  </si>
  <si>
    <t>延べ面積建築物全体申請以外</t>
    <rPh sb="11" eb="13">
      <t>イガイ</t>
    </rPh>
    <phoneticPr fontId="17"/>
  </si>
  <si>
    <t>延べ面積建築物全体合計</t>
    <rPh sb="9" eb="11">
      <t>ゴウケイ</t>
    </rPh>
    <phoneticPr fontId="17"/>
  </si>
  <si>
    <t>延べ面積地階申請部分</t>
    <rPh sb="6" eb="8">
      <t>シンセイ</t>
    </rPh>
    <rPh sb="8" eb="10">
      <t>ブブン</t>
    </rPh>
    <phoneticPr fontId="17"/>
  </si>
  <si>
    <t>延べ面積地階申請以外</t>
    <rPh sb="6" eb="8">
      <t>シンセイ</t>
    </rPh>
    <rPh sb="8" eb="10">
      <t>イガイ</t>
    </rPh>
    <phoneticPr fontId="17"/>
  </si>
  <si>
    <t>延べ面積地階合計</t>
    <rPh sb="6" eb="8">
      <t>ゴウケイ</t>
    </rPh>
    <phoneticPr fontId="17"/>
  </si>
  <si>
    <t>延べ面積共同住宅共用申請部分</t>
    <rPh sb="4" eb="6">
      <t>キョウドウ</t>
    </rPh>
    <rPh sb="6" eb="8">
      <t>ジュウタク</t>
    </rPh>
    <rPh sb="8" eb="10">
      <t>キョウヨウ</t>
    </rPh>
    <rPh sb="10" eb="12">
      <t>シンセイ</t>
    </rPh>
    <rPh sb="12" eb="14">
      <t>ブブン</t>
    </rPh>
    <phoneticPr fontId="17"/>
  </si>
  <si>
    <t>延べ面積共同住宅共用申請以外</t>
    <rPh sb="4" eb="6">
      <t>キョウドウ</t>
    </rPh>
    <rPh sb="6" eb="8">
      <t>ジュウタク</t>
    </rPh>
    <rPh sb="8" eb="10">
      <t>キョウヨウ</t>
    </rPh>
    <rPh sb="10" eb="12">
      <t>シンセイ</t>
    </rPh>
    <rPh sb="12" eb="14">
      <t>イガイ</t>
    </rPh>
    <phoneticPr fontId="17"/>
  </si>
  <si>
    <t>延べ面積共同住宅共用合計</t>
    <rPh sb="4" eb="6">
      <t>キョウドウ</t>
    </rPh>
    <rPh sb="6" eb="8">
      <t>ジュウタク</t>
    </rPh>
    <rPh sb="8" eb="10">
      <t>キョウヨウ</t>
    </rPh>
    <rPh sb="10" eb="12">
      <t>ゴウケイ</t>
    </rPh>
    <phoneticPr fontId="17"/>
  </si>
  <si>
    <t>延べ面積車庫申請部分</t>
  </si>
  <si>
    <t>延べ面積車庫申請以外</t>
  </si>
  <si>
    <t>延べ面積車庫申請合計</t>
  </si>
  <si>
    <t>延べ面積住宅申請部分</t>
  </si>
  <si>
    <t>延べ面積住宅申請以外</t>
  </si>
  <si>
    <t>延べ面積住宅合計</t>
  </si>
  <si>
    <t>容積率延べ面積</t>
  </si>
  <si>
    <t>容積率</t>
    <rPh sb="0" eb="2">
      <t>ヨウセキ</t>
    </rPh>
    <rPh sb="2" eb="3">
      <t>リツ</t>
    </rPh>
    <phoneticPr fontId="4"/>
  </si>
  <si>
    <t>建築物の数</t>
  </si>
  <si>
    <t>申請に係る建築物数</t>
    <phoneticPr fontId="17"/>
  </si>
  <si>
    <t>同一敷地内の他建築物数</t>
    <phoneticPr fontId="17"/>
  </si>
  <si>
    <t>建築物の高さ</t>
    <phoneticPr fontId="17"/>
  </si>
  <si>
    <t>最高の高さ申請建築物</t>
  </si>
  <si>
    <t>最高の高さ他建築物</t>
  </si>
  <si>
    <t>地上階数申請建築物</t>
    <rPh sb="0" eb="2">
      <t>チジョウ</t>
    </rPh>
    <rPh sb="4" eb="6">
      <t>シンセイ</t>
    </rPh>
    <rPh sb="6" eb="9">
      <t>ケンチクブツ</t>
    </rPh>
    <phoneticPr fontId="17"/>
  </si>
  <si>
    <t>地上階数他建築物</t>
    <rPh sb="0" eb="2">
      <t>チジョウ</t>
    </rPh>
    <rPh sb="4" eb="5">
      <t>ホカ</t>
    </rPh>
    <rPh sb="5" eb="8">
      <t>ケンチクブツ</t>
    </rPh>
    <phoneticPr fontId="17"/>
  </si>
  <si>
    <t>地下階数申請建築物</t>
    <rPh sb="4" eb="6">
      <t>シンセイ</t>
    </rPh>
    <rPh sb="6" eb="9">
      <t>ケンチクブツ</t>
    </rPh>
    <phoneticPr fontId="17"/>
  </si>
  <si>
    <t>地下階数他建築物</t>
    <rPh sb="4" eb="5">
      <t>ホカ</t>
    </rPh>
    <rPh sb="5" eb="8">
      <t>ケンチクブツ</t>
    </rPh>
    <phoneticPr fontId="17"/>
  </si>
  <si>
    <t>構造</t>
    <phoneticPr fontId="17"/>
  </si>
  <si>
    <t>一部構造</t>
    <rPh sb="0" eb="2">
      <t>イチブ</t>
    </rPh>
    <rPh sb="2" eb="4">
      <t>コウゾウ</t>
    </rPh>
    <phoneticPr fontId="17"/>
  </si>
  <si>
    <t>第56条第7項特例適用有</t>
    <rPh sb="11" eb="12">
      <t>ア</t>
    </rPh>
    <phoneticPr fontId="17"/>
  </si>
  <si>
    <t>第56条第7項特例適用無</t>
    <rPh sb="11" eb="12">
      <t>ム</t>
    </rPh>
    <phoneticPr fontId="17"/>
  </si>
  <si>
    <t>第56条第7項特例区分道路高さ制限</t>
    <rPh sb="9" eb="11">
      <t>クブン</t>
    </rPh>
    <phoneticPr fontId="17"/>
  </si>
  <si>
    <t>第56条第7項特例区分隣地高さ制限</t>
    <rPh sb="9" eb="11">
      <t>クブン</t>
    </rPh>
    <phoneticPr fontId="17"/>
  </si>
  <si>
    <t>第56条第7項特例区分北側高さ制限</t>
    <rPh sb="9" eb="11">
      <t>クブン</t>
    </rPh>
    <phoneticPr fontId="17"/>
  </si>
  <si>
    <t>許可・認定等</t>
    <phoneticPr fontId="17"/>
  </si>
  <si>
    <t>許可・認定-1</t>
    <phoneticPr fontId="17"/>
  </si>
  <si>
    <t>許可・認定-2</t>
  </si>
  <si>
    <t>許可・認定-3</t>
  </si>
  <si>
    <t>工事着手予定年月日</t>
    <phoneticPr fontId="17"/>
  </si>
  <si>
    <t>着手予定年度</t>
    <rPh sb="0" eb="2">
      <t>チャクシュ</t>
    </rPh>
    <rPh sb="2" eb="4">
      <t>ヨテイ</t>
    </rPh>
    <rPh sb="4" eb="6">
      <t>ネンド</t>
    </rPh>
    <phoneticPr fontId="17"/>
  </si>
  <si>
    <t>着手予定月</t>
    <rPh sb="0" eb="2">
      <t>チャクシュ</t>
    </rPh>
    <rPh sb="2" eb="4">
      <t>ヨテイ</t>
    </rPh>
    <rPh sb="4" eb="5">
      <t>ツキ</t>
    </rPh>
    <phoneticPr fontId="17"/>
  </si>
  <si>
    <t>着手予定日</t>
    <rPh sb="0" eb="2">
      <t>チャクシュ</t>
    </rPh>
    <rPh sb="2" eb="4">
      <t>ヨテイ</t>
    </rPh>
    <rPh sb="4" eb="5">
      <t>ニチ</t>
    </rPh>
    <phoneticPr fontId="17"/>
  </si>
  <si>
    <t>工事完了予定年月日</t>
    <phoneticPr fontId="17"/>
  </si>
  <si>
    <t>完了予定年度</t>
    <rPh sb="0" eb="2">
      <t>カンリョウ</t>
    </rPh>
    <rPh sb="2" eb="4">
      <t>ヨテイ</t>
    </rPh>
    <rPh sb="4" eb="6">
      <t>ネンド</t>
    </rPh>
    <phoneticPr fontId="17"/>
  </si>
  <si>
    <t>完了予定月</t>
    <rPh sb="0" eb="2">
      <t>カンリョウ</t>
    </rPh>
    <rPh sb="2" eb="4">
      <t>ヨテイ</t>
    </rPh>
    <rPh sb="4" eb="5">
      <t>ツキ</t>
    </rPh>
    <phoneticPr fontId="17"/>
  </si>
  <si>
    <t>完了予定日</t>
    <rPh sb="0" eb="2">
      <t>カンリョウ</t>
    </rPh>
    <rPh sb="2" eb="4">
      <t>ヨテイ</t>
    </rPh>
    <rPh sb="4" eb="5">
      <t>ヒ</t>
    </rPh>
    <phoneticPr fontId="17"/>
  </si>
  <si>
    <t>特定工程工事終了予定年月日</t>
    <phoneticPr fontId="17"/>
  </si>
  <si>
    <t>指定特定工程回数-1</t>
    <phoneticPr fontId="17"/>
  </si>
  <si>
    <t>指定特定工程予定年-1</t>
    <phoneticPr fontId="17"/>
  </si>
  <si>
    <t>指定特定工程予定月-1</t>
    <rPh sb="8" eb="9">
      <t>ツキ</t>
    </rPh>
    <phoneticPr fontId="17"/>
  </si>
  <si>
    <t>指定特定工程予定日-1</t>
    <phoneticPr fontId="17"/>
  </si>
  <si>
    <t>指定特定工程内容-1</t>
    <phoneticPr fontId="17"/>
  </si>
  <si>
    <t>指定特定工程回数-2</t>
    <phoneticPr fontId="17"/>
  </si>
  <si>
    <t>指定特定工程予定年-2</t>
    <phoneticPr fontId="17"/>
  </si>
  <si>
    <t>指定特定工程予定月-2</t>
    <phoneticPr fontId="17"/>
  </si>
  <si>
    <t>指定特定工程予定日-2</t>
    <phoneticPr fontId="17"/>
  </si>
  <si>
    <t>指定特定工程内容-2</t>
    <phoneticPr fontId="17"/>
  </si>
  <si>
    <t>指定特定工程回数-3</t>
    <phoneticPr fontId="17"/>
  </si>
  <si>
    <t>指定特定工程予定年-3</t>
    <phoneticPr fontId="17"/>
  </si>
  <si>
    <t>指定特定工程予定月-3</t>
    <phoneticPr fontId="17"/>
  </si>
  <si>
    <t>指定特定工程予定日-3</t>
    <phoneticPr fontId="17"/>
  </si>
  <si>
    <t>指定特定工程内容-3</t>
    <phoneticPr fontId="17"/>
  </si>
  <si>
    <t>その他必要な事項</t>
  </si>
  <si>
    <t>その他事項-1</t>
    <rPh sb="2" eb="3">
      <t>タ</t>
    </rPh>
    <rPh sb="3" eb="5">
      <t>ジコウ</t>
    </rPh>
    <phoneticPr fontId="17"/>
  </si>
  <si>
    <t>その他事項-2</t>
    <rPh sb="2" eb="3">
      <t>タ</t>
    </rPh>
    <rPh sb="3" eb="5">
      <t>ジコウ</t>
    </rPh>
    <phoneticPr fontId="17"/>
  </si>
  <si>
    <t>その他事項-3</t>
    <rPh sb="2" eb="3">
      <t>タ</t>
    </rPh>
    <rPh sb="3" eb="5">
      <t>ジコウ</t>
    </rPh>
    <phoneticPr fontId="17"/>
  </si>
  <si>
    <t>備考-1</t>
    <phoneticPr fontId="17"/>
  </si>
  <si>
    <t>備考-2</t>
  </si>
  <si>
    <t>備考-3</t>
  </si>
  <si>
    <t>番号</t>
    <phoneticPr fontId="17"/>
  </si>
  <si>
    <t>用途</t>
    <phoneticPr fontId="17"/>
  </si>
  <si>
    <t>用途区分コード-1</t>
    <rPh sb="0" eb="2">
      <t>ヨウト</t>
    </rPh>
    <rPh sb="2" eb="4">
      <t>クブン</t>
    </rPh>
    <phoneticPr fontId="17"/>
  </si>
  <si>
    <t>用途区分-1</t>
    <rPh sb="0" eb="2">
      <t>ヨウト</t>
    </rPh>
    <rPh sb="2" eb="4">
      <t>クブン</t>
    </rPh>
    <phoneticPr fontId="17"/>
  </si>
  <si>
    <t>用途その他詳細-1</t>
    <rPh sb="0" eb="2">
      <t>ヨウト</t>
    </rPh>
    <rPh sb="4" eb="5">
      <t>タ</t>
    </rPh>
    <rPh sb="5" eb="7">
      <t>ショウサイ</t>
    </rPh>
    <phoneticPr fontId="17"/>
  </si>
  <si>
    <t>用途区分コード-2</t>
    <rPh sb="0" eb="2">
      <t>ヨウト</t>
    </rPh>
    <rPh sb="2" eb="4">
      <t>クブン</t>
    </rPh>
    <phoneticPr fontId="17"/>
  </si>
  <si>
    <t>用途区分-2</t>
    <rPh sb="0" eb="2">
      <t>ヨウト</t>
    </rPh>
    <rPh sb="2" eb="4">
      <t>クブン</t>
    </rPh>
    <phoneticPr fontId="17"/>
  </si>
  <si>
    <t>用途その他詳細-2</t>
    <rPh sb="0" eb="2">
      <t>ヨウト</t>
    </rPh>
    <rPh sb="4" eb="5">
      <t>タ</t>
    </rPh>
    <rPh sb="5" eb="7">
      <t>ショウサイ</t>
    </rPh>
    <phoneticPr fontId="17"/>
  </si>
  <si>
    <t>用途区分コード-3</t>
    <rPh sb="0" eb="2">
      <t>ヨウト</t>
    </rPh>
    <rPh sb="2" eb="4">
      <t>クブン</t>
    </rPh>
    <phoneticPr fontId="17"/>
  </si>
  <si>
    <t>用途区分-3</t>
    <rPh sb="0" eb="2">
      <t>ヨウト</t>
    </rPh>
    <rPh sb="2" eb="4">
      <t>クブン</t>
    </rPh>
    <phoneticPr fontId="17"/>
  </si>
  <si>
    <t>用途その他詳細-3</t>
    <rPh sb="0" eb="2">
      <t>ヨウト</t>
    </rPh>
    <rPh sb="4" eb="5">
      <t>タ</t>
    </rPh>
    <rPh sb="5" eb="7">
      <t>ショウサイ</t>
    </rPh>
    <phoneticPr fontId="17"/>
  </si>
  <si>
    <t>用途区分コード-4</t>
    <rPh sb="0" eb="2">
      <t>ヨウト</t>
    </rPh>
    <rPh sb="2" eb="4">
      <t>クブン</t>
    </rPh>
    <phoneticPr fontId="17"/>
  </si>
  <si>
    <t>用途区分-4</t>
    <rPh sb="0" eb="2">
      <t>ヨウト</t>
    </rPh>
    <rPh sb="2" eb="4">
      <t>クブン</t>
    </rPh>
    <phoneticPr fontId="17"/>
  </si>
  <si>
    <t>用途その他詳細-4</t>
    <rPh sb="0" eb="2">
      <t>ヨウト</t>
    </rPh>
    <rPh sb="4" eb="5">
      <t>タ</t>
    </rPh>
    <rPh sb="5" eb="7">
      <t>ショウサイ</t>
    </rPh>
    <phoneticPr fontId="17"/>
  </si>
  <si>
    <t>用途区分コード-5</t>
    <rPh sb="0" eb="2">
      <t>ヨウト</t>
    </rPh>
    <rPh sb="2" eb="4">
      <t>クブン</t>
    </rPh>
    <phoneticPr fontId="17"/>
  </si>
  <si>
    <t>用途区分-5</t>
    <rPh sb="0" eb="2">
      <t>ヨウト</t>
    </rPh>
    <rPh sb="2" eb="4">
      <t>クブン</t>
    </rPh>
    <phoneticPr fontId="17"/>
  </si>
  <si>
    <t>用途その他詳細-5</t>
    <rPh sb="0" eb="2">
      <t>ヨウト</t>
    </rPh>
    <rPh sb="4" eb="5">
      <t>タ</t>
    </rPh>
    <rPh sb="5" eb="7">
      <t>ショウサイ</t>
    </rPh>
    <phoneticPr fontId="17"/>
  </si>
  <si>
    <t>耐火建築物</t>
    <phoneticPr fontId="17"/>
  </si>
  <si>
    <t>階数</t>
    <rPh sb="0" eb="2">
      <t>カイスウ</t>
    </rPh>
    <phoneticPr fontId="17"/>
  </si>
  <si>
    <t>地階を除く階数</t>
  </si>
  <si>
    <t>地階の階数</t>
  </si>
  <si>
    <t>昇降機塔等の階の数</t>
  </si>
  <si>
    <t>地階の倉庫等の階の数</t>
  </si>
  <si>
    <t>高さ</t>
    <phoneticPr fontId="17"/>
  </si>
  <si>
    <t>最高の高さ</t>
    <phoneticPr fontId="17"/>
  </si>
  <si>
    <t>最高の軒の高さ</t>
    <phoneticPr fontId="17"/>
  </si>
  <si>
    <t>建築設備の種類</t>
  </si>
  <si>
    <t>確認の特例</t>
    <phoneticPr fontId="17"/>
  </si>
  <si>
    <t>第6条の3第1項特例適用有</t>
    <rPh sb="8" eb="10">
      <t>トクレイ</t>
    </rPh>
    <rPh sb="10" eb="12">
      <t>テキヨウ</t>
    </rPh>
    <rPh sb="12" eb="13">
      <t>ア</t>
    </rPh>
    <phoneticPr fontId="17"/>
  </si>
  <si>
    <t>第6条の3第1項特例適用無</t>
    <rPh sb="8" eb="10">
      <t>トクレイ</t>
    </rPh>
    <rPh sb="10" eb="12">
      <t>テキヨウ</t>
    </rPh>
    <rPh sb="12" eb="13">
      <t>ム</t>
    </rPh>
    <phoneticPr fontId="17"/>
  </si>
  <si>
    <t>特例適用の第10条各号建築物区分</t>
    <rPh sb="0" eb="2">
      <t>トクレイ</t>
    </rPh>
    <rPh sb="2" eb="4">
      <t>テキヨウ</t>
    </rPh>
    <rPh sb="11" eb="13">
      <t>ケンチク</t>
    </rPh>
    <rPh sb="13" eb="14">
      <t>ブツ</t>
    </rPh>
    <rPh sb="14" eb="16">
      <t>クブン</t>
    </rPh>
    <phoneticPr fontId="17"/>
  </si>
  <si>
    <t>第10条第1号又は第2号建築物の認定番号</t>
    <rPh sb="12" eb="15">
      <t>ケンチクブツ</t>
    </rPh>
    <rPh sb="16" eb="18">
      <t>ニンテイ</t>
    </rPh>
    <rPh sb="18" eb="20">
      <t>バンゴウ</t>
    </rPh>
    <phoneticPr fontId="17"/>
  </si>
  <si>
    <t>第68条の20第1項型式部材認定番号</t>
    <rPh sb="10" eb="12">
      <t>ケイシキ</t>
    </rPh>
    <rPh sb="12" eb="14">
      <t>ブザイ</t>
    </rPh>
    <rPh sb="14" eb="16">
      <t>ニンテイ</t>
    </rPh>
    <rPh sb="16" eb="18">
      <t>バンゴウ</t>
    </rPh>
    <phoneticPr fontId="17"/>
  </si>
  <si>
    <t>床面積</t>
    <phoneticPr fontId="17"/>
  </si>
  <si>
    <t>階数_A</t>
    <rPh sb="0" eb="2">
      <t>カイスウ</t>
    </rPh>
    <phoneticPr fontId="17"/>
  </si>
  <si>
    <t>階数_A_申請部分</t>
    <rPh sb="0" eb="2">
      <t>カイスウ</t>
    </rPh>
    <rPh sb="5" eb="7">
      <t>シンセイ</t>
    </rPh>
    <rPh sb="7" eb="9">
      <t>ブブン</t>
    </rPh>
    <phoneticPr fontId="17"/>
  </si>
  <si>
    <t>階数_A_申請以外</t>
    <rPh sb="0" eb="2">
      <t>カイスウ</t>
    </rPh>
    <rPh sb="5" eb="7">
      <t>シンセイ</t>
    </rPh>
    <rPh sb="7" eb="9">
      <t>イガイ</t>
    </rPh>
    <phoneticPr fontId="17"/>
  </si>
  <si>
    <t>階数_A_合計</t>
    <rPh sb="0" eb="2">
      <t>カイスウ</t>
    </rPh>
    <rPh sb="5" eb="7">
      <t>ゴウケイ</t>
    </rPh>
    <phoneticPr fontId="17"/>
  </si>
  <si>
    <t>階数_B</t>
    <rPh sb="0" eb="2">
      <t>カイスウ</t>
    </rPh>
    <phoneticPr fontId="17"/>
  </si>
  <si>
    <t>階数_B_申請部分</t>
    <rPh sb="0" eb="2">
      <t>カイスウ</t>
    </rPh>
    <rPh sb="5" eb="7">
      <t>シンセイ</t>
    </rPh>
    <rPh sb="7" eb="9">
      <t>ブブン</t>
    </rPh>
    <phoneticPr fontId="17"/>
  </si>
  <si>
    <t>階数_B_申請以外</t>
    <rPh sb="0" eb="2">
      <t>カイスウ</t>
    </rPh>
    <rPh sb="5" eb="7">
      <t>シンセイ</t>
    </rPh>
    <rPh sb="7" eb="9">
      <t>イガイ</t>
    </rPh>
    <phoneticPr fontId="17"/>
  </si>
  <si>
    <t>階数_B_合計</t>
    <rPh sb="0" eb="2">
      <t>カイスウ</t>
    </rPh>
    <rPh sb="5" eb="7">
      <t>ゴウケイ</t>
    </rPh>
    <phoneticPr fontId="17"/>
  </si>
  <si>
    <t>階数_C</t>
    <rPh sb="0" eb="2">
      <t>カイスウ</t>
    </rPh>
    <phoneticPr fontId="17"/>
  </si>
  <si>
    <t>階数_C_申請部分</t>
    <rPh sb="0" eb="2">
      <t>カイスウ</t>
    </rPh>
    <rPh sb="5" eb="7">
      <t>シンセイ</t>
    </rPh>
    <rPh sb="7" eb="9">
      <t>ブブン</t>
    </rPh>
    <phoneticPr fontId="17"/>
  </si>
  <si>
    <t>階数_C_申請以外</t>
    <rPh sb="0" eb="2">
      <t>カイスウ</t>
    </rPh>
    <rPh sb="5" eb="7">
      <t>シンセイ</t>
    </rPh>
    <rPh sb="7" eb="9">
      <t>イガイ</t>
    </rPh>
    <phoneticPr fontId="17"/>
  </si>
  <si>
    <t>階数_C_合計</t>
    <rPh sb="0" eb="2">
      <t>カイスウ</t>
    </rPh>
    <rPh sb="5" eb="7">
      <t>ゴウケイ</t>
    </rPh>
    <phoneticPr fontId="17"/>
  </si>
  <si>
    <t>階数_D</t>
    <rPh sb="0" eb="2">
      <t>カイスウ</t>
    </rPh>
    <phoneticPr fontId="17"/>
  </si>
  <si>
    <t>階数_D_申請部分</t>
    <rPh sb="0" eb="2">
      <t>カイスウ</t>
    </rPh>
    <rPh sb="5" eb="7">
      <t>シンセイ</t>
    </rPh>
    <rPh sb="7" eb="9">
      <t>ブブン</t>
    </rPh>
    <phoneticPr fontId="17"/>
  </si>
  <si>
    <t>階数_D_申請以外</t>
    <rPh sb="0" eb="2">
      <t>カイスウ</t>
    </rPh>
    <rPh sb="5" eb="7">
      <t>シンセイ</t>
    </rPh>
    <rPh sb="7" eb="9">
      <t>イガイ</t>
    </rPh>
    <phoneticPr fontId="17"/>
  </si>
  <si>
    <t>階数_D_合計</t>
    <rPh sb="0" eb="2">
      <t>カイスウ</t>
    </rPh>
    <rPh sb="5" eb="7">
      <t>ゴウケイ</t>
    </rPh>
    <phoneticPr fontId="17"/>
  </si>
  <si>
    <t>階数_E</t>
    <rPh sb="0" eb="2">
      <t>カイスウ</t>
    </rPh>
    <phoneticPr fontId="17"/>
  </si>
  <si>
    <t>階数_E_申請部分</t>
    <rPh sb="0" eb="2">
      <t>カイスウ</t>
    </rPh>
    <rPh sb="5" eb="7">
      <t>シンセイ</t>
    </rPh>
    <rPh sb="7" eb="9">
      <t>ブブン</t>
    </rPh>
    <phoneticPr fontId="17"/>
  </si>
  <si>
    <t>階数_E_申請以外</t>
    <rPh sb="0" eb="2">
      <t>カイスウ</t>
    </rPh>
    <rPh sb="5" eb="7">
      <t>シンセイ</t>
    </rPh>
    <rPh sb="7" eb="9">
      <t>イガイ</t>
    </rPh>
    <phoneticPr fontId="17"/>
  </si>
  <si>
    <t>階数_E_合計</t>
    <rPh sb="0" eb="2">
      <t>カイスウ</t>
    </rPh>
    <rPh sb="5" eb="7">
      <t>ゴウケイ</t>
    </rPh>
    <phoneticPr fontId="17"/>
  </si>
  <si>
    <t>階数_F</t>
    <rPh sb="0" eb="2">
      <t>カイスウ</t>
    </rPh>
    <phoneticPr fontId="17"/>
  </si>
  <si>
    <t>階数_F_申請部分</t>
    <rPh sb="0" eb="2">
      <t>カイスウ</t>
    </rPh>
    <rPh sb="5" eb="7">
      <t>シンセイ</t>
    </rPh>
    <rPh sb="7" eb="9">
      <t>ブブン</t>
    </rPh>
    <phoneticPr fontId="17"/>
  </si>
  <si>
    <t>階数_F_申請以外</t>
    <rPh sb="0" eb="2">
      <t>カイスウ</t>
    </rPh>
    <rPh sb="5" eb="7">
      <t>シンセイ</t>
    </rPh>
    <rPh sb="7" eb="9">
      <t>イガイ</t>
    </rPh>
    <phoneticPr fontId="17"/>
  </si>
  <si>
    <t>階数_F_合計</t>
    <rPh sb="0" eb="2">
      <t>カイスウ</t>
    </rPh>
    <rPh sb="5" eb="7">
      <t>ゴウケイ</t>
    </rPh>
    <phoneticPr fontId="17"/>
  </si>
  <si>
    <t>屋根</t>
    <rPh sb="0" eb="1">
      <t>ヤ</t>
    </rPh>
    <rPh sb="1" eb="2">
      <t>ネ</t>
    </rPh>
    <phoneticPr fontId="17"/>
  </si>
  <si>
    <t>屋根-1</t>
    <rPh sb="0" eb="1">
      <t>ヤ</t>
    </rPh>
    <rPh sb="1" eb="2">
      <t>ネ</t>
    </rPh>
    <phoneticPr fontId="17"/>
  </si>
  <si>
    <t>屋根-2</t>
    <rPh sb="0" eb="1">
      <t>ヤ</t>
    </rPh>
    <rPh sb="1" eb="2">
      <t>ネ</t>
    </rPh>
    <phoneticPr fontId="17"/>
  </si>
  <si>
    <t>外壁</t>
    <rPh sb="0" eb="1">
      <t>ソト</t>
    </rPh>
    <rPh sb="1" eb="2">
      <t>カベ</t>
    </rPh>
    <phoneticPr fontId="17"/>
  </si>
  <si>
    <t>外壁-1</t>
    <rPh sb="0" eb="1">
      <t>ソト</t>
    </rPh>
    <rPh sb="1" eb="2">
      <t>カベ</t>
    </rPh>
    <phoneticPr fontId="17"/>
  </si>
  <si>
    <t>外壁-2</t>
    <rPh sb="0" eb="1">
      <t>ソト</t>
    </rPh>
    <rPh sb="1" eb="2">
      <t>カベ</t>
    </rPh>
    <phoneticPr fontId="17"/>
  </si>
  <si>
    <t>軒裏</t>
    <rPh sb="0" eb="1">
      <t>ノキ</t>
    </rPh>
    <rPh sb="1" eb="2">
      <t>ウラ</t>
    </rPh>
    <phoneticPr fontId="17"/>
  </si>
  <si>
    <t>居室の床の高さ</t>
    <rPh sb="0" eb="2">
      <t>キョシツ</t>
    </rPh>
    <rPh sb="3" eb="4">
      <t>ユカ</t>
    </rPh>
    <rPh sb="5" eb="6">
      <t>タカ</t>
    </rPh>
    <phoneticPr fontId="17"/>
  </si>
  <si>
    <t>便所の種類</t>
    <rPh sb="0" eb="2">
      <t>ベンジョ</t>
    </rPh>
    <rPh sb="3" eb="5">
      <t>シュルイ</t>
    </rPh>
    <phoneticPr fontId="17"/>
  </si>
  <si>
    <t>その他必要な事項</t>
    <rPh sb="2" eb="3">
      <t>タ</t>
    </rPh>
    <rPh sb="3" eb="5">
      <t>ヒツヨウ</t>
    </rPh>
    <rPh sb="6" eb="8">
      <t>ジコウ</t>
    </rPh>
    <phoneticPr fontId="17"/>
  </si>
  <si>
    <t>その他必要な事項-1</t>
    <rPh sb="2" eb="3">
      <t>タ</t>
    </rPh>
    <rPh sb="3" eb="5">
      <t>ヒツヨウ</t>
    </rPh>
    <rPh sb="6" eb="8">
      <t>ジコウ</t>
    </rPh>
    <phoneticPr fontId="17"/>
  </si>
  <si>
    <t>その他必要な事項-2</t>
    <rPh sb="2" eb="3">
      <t>タ</t>
    </rPh>
    <rPh sb="3" eb="5">
      <t>ヒツヨウ</t>
    </rPh>
    <rPh sb="6" eb="8">
      <t>ジコウ</t>
    </rPh>
    <phoneticPr fontId="17"/>
  </si>
  <si>
    <t>備考</t>
    <rPh sb="0" eb="2">
      <t>ビコウ</t>
    </rPh>
    <phoneticPr fontId="17"/>
  </si>
  <si>
    <t>番号</t>
    <rPh sb="0" eb="1">
      <t>バン</t>
    </rPh>
    <rPh sb="1" eb="2">
      <t>ゴウ</t>
    </rPh>
    <phoneticPr fontId="17"/>
  </si>
  <si>
    <t>階</t>
    <rPh sb="0" eb="1">
      <t>カイ</t>
    </rPh>
    <phoneticPr fontId="17"/>
  </si>
  <si>
    <t>柱の小径</t>
    <rPh sb="0" eb="1">
      <t>ハシラ</t>
    </rPh>
    <rPh sb="2" eb="3">
      <t>コ</t>
    </rPh>
    <rPh sb="3" eb="4">
      <t>ケイ</t>
    </rPh>
    <phoneticPr fontId="17"/>
  </si>
  <si>
    <t>横架材間の垂直距離</t>
    <rPh sb="0" eb="1">
      <t>ヨコ</t>
    </rPh>
    <rPh sb="1" eb="2">
      <t>カ</t>
    </rPh>
    <rPh sb="2" eb="3">
      <t>ザイ</t>
    </rPh>
    <rPh sb="3" eb="4">
      <t>アイダ</t>
    </rPh>
    <rPh sb="5" eb="7">
      <t>スイチョク</t>
    </rPh>
    <rPh sb="7" eb="9">
      <t>キョリ</t>
    </rPh>
    <phoneticPr fontId="17"/>
  </si>
  <si>
    <t>階の高さ</t>
    <rPh sb="0" eb="1">
      <t>カイ</t>
    </rPh>
    <rPh sb="2" eb="3">
      <t>タカ</t>
    </rPh>
    <phoneticPr fontId="17"/>
  </si>
  <si>
    <t>居室の天井の高さ</t>
    <rPh sb="0" eb="2">
      <t>キョシツ</t>
    </rPh>
    <rPh sb="3" eb="5">
      <t>テンジョウ</t>
    </rPh>
    <rPh sb="6" eb="7">
      <t>タカ</t>
    </rPh>
    <phoneticPr fontId="17"/>
  </si>
  <si>
    <t>用途別床面積</t>
    <rPh sb="0" eb="2">
      <t>ヨウト</t>
    </rPh>
    <rPh sb="2" eb="3">
      <t>ベツ</t>
    </rPh>
    <rPh sb="3" eb="4">
      <t>ユカ</t>
    </rPh>
    <rPh sb="4" eb="6">
      <t>メンセキ</t>
    </rPh>
    <phoneticPr fontId="17"/>
  </si>
  <si>
    <t>床面積-イ区分コード</t>
    <rPh sb="0" eb="1">
      <t>ユカ</t>
    </rPh>
    <rPh sb="1" eb="3">
      <t>メンセキ</t>
    </rPh>
    <rPh sb="5" eb="7">
      <t>クブン</t>
    </rPh>
    <phoneticPr fontId="17"/>
  </si>
  <si>
    <t>床面積-イ用途名称</t>
    <rPh sb="0" eb="1">
      <t>ユカ</t>
    </rPh>
    <rPh sb="1" eb="3">
      <t>メンセキ</t>
    </rPh>
    <rPh sb="5" eb="7">
      <t>ヨウト</t>
    </rPh>
    <rPh sb="7" eb="9">
      <t>メイショウ</t>
    </rPh>
    <phoneticPr fontId="17"/>
  </si>
  <si>
    <t>床面積-イ</t>
    <rPh sb="0" eb="1">
      <t>ユカ</t>
    </rPh>
    <rPh sb="1" eb="3">
      <t>メンセキ</t>
    </rPh>
    <phoneticPr fontId="17"/>
  </si>
  <si>
    <t>床面積-ロ区分コード</t>
    <rPh sb="0" eb="1">
      <t>ユカ</t>
    </rPh>
    <rPh sb="1" eb="3">
      <t>メンセキ</t>
    </rPh>
    <rPh sb="5" eb="7">
      <t>クブン</t>
    </rPh>
    <phoneticPr fontId="17"/>
  </si>
  <si>
    <t>床面積-ロ用途名称</t>
    <rPh sb="0" eb="1">
      <t>ユカ</t>
    </rPh>
    <rPh sb="1" eb="3">
      <t>メンセキ</t>
    </rPh>
    <rPh sb="5" eb="7">
      <t>ヨウト</t>
    </rPh>
    <rPh sb="7" eb="9">
      <t>メイショウ</t>
    </rPh>
    <phoneticPr fontId="17"/>
  </si>
  <si>
    <t>床面積-ロ</t>
    <rPh sb="0" eb="1">
      <t>ユカ</t>
    </rPh>
    <rPh sb="1" eb="3">
      <t>メンセキ</t>
    </rPh>
    <phoneticPr fontId="17"/>
  </si>
  <si>
    <t>床面積-ハ区分コード</t>
    <rPh sb="0" eb="1">
      <t>ユカ</t>
    </rPh>
    <rPh sb="1" eb="3">
      <t>メンセキ</t>
    </rPh>
    <rPh sb="5" eb="7">
      <t>クブン</t>
    </rPh>
    <phoneticPr fontId="17"/>
  </si>
  <si>
    <t>床面積-ハ用途名称</t>
    <rPh sb="0" eb="1">
      <t>ユカ</t>
    </rPh>
    <rPh sb="1" eb="3">
      <t>メンセキ</t>
    </rPh>
    <rPh sb="5" eb="7">
      <t>ヨウト</t>
    </rPh>
    <rPh sb="7" eb="9">
      <t>メイショウ</t>
    </rPh>
    <phoneticPr fontId="17"/>
  </si>
  <si>
    <t>床面積-ハ</t>
    <rPh sb="0" eb="1">
      <t>ユカ</t>
    </rPh>
    <rPh sb="1" eb="3">
      <t>メンセキ</t>
    </rPh>
    <phoneticPr fontId="17"/>
  </si>
  <si>
    <t>床面積-ニ区分コード</t>
    <rPh sb="0" eb="1">
      <t>ユカ</t>
    </rPh>
    <rPh sb="1" eb="3">
      <t>メンセキ</t>
    </rPh>
    <rPh sb="5" eb="7">
      <t>クブン</t>
    </rPh>
    <phoneticPr fontId="17"/>
  </si>
  <si>
    <t>床面積-ニ用途名称</t>
    <rPh sb="0" eb="1">
      <t>ユカ</t>
    </rPh>
    <rPh sb="1" eb="3">
      <t>メンセキ</t>
    </rPh>
    <rPh sb="5" eb="7">
      <t>ヨウト</t>
    </rPh>
    <rPh sb="7" eb="9">
      <t>メイショウ</t>
    </rPh>
    <phoneticPr fontId="17"/>
  </si>
  <si>
    <t>床面積-ニ</t>
    <rPh sb="0" eb="1">
      <t>ユカ</t>
    </rPh>
    <rPh sb="1" eb="3">
      <t>メンセキ</t>
    </rPh>
    <phoneticPr fontId="17"/>
  </si>
  <si>
    <t>床面積-ホ区分コード</t>
    <rPh sb="0" eb="1">
      <t>ユカ</t>
    </rPh>
    <rPh sb="1" eb="3">
      <t>メンセキ</t>
    </rPh>
    <rPh sb="5" eb="7">
      <t>クブン</t>
    </rPh>
    <phoneticPr fontId="17"/>
  </si>
  <si>
    <t>床面積-ホ用途名称</t>
    <rPh sb="0" eb="1">
      <t>ユカ</t>
    </rPh>
    <rPh sb="1" eb="3">
      <t>メンセキ</t>
    </rPh>
    <rPh sb="5" eb="7">
      <t>ヨウト</t>
    </rPh>
    <rPh sb="7" eb="9">
      <t>メイショウ</t>
    </rPh>
    <phoneticPr fontId="17"/>
  </si>
  <si>
    <t>床面積-ホ</t>
    <rPh sb="0" eb="1">
      <t>ユカ</t>
    </rPh>
    <rPh sb="1" eb="3">
      <t>メンセキ</t>
    </rPh>
    <phoneticPr fontId="17"/>
  </si>
  <si>
    <t>床面積-ヘ区分コード</t>
    <rPh sb="0" eb="1">
      <t>ユカ</t>
    </rPh>
    <rPh sb="1" eb="3">
      <t>メンセキ</t>
    </rPh>
    <rPh sb="5" eb="7">
      <t>クブン</t>
    </rPh>
    <phoneticPr fontId="17"/>
  </si>
  <si>
    <t>床面積-ヘ用途名称</t>
    <rPh sb="0" eb="1">
      <t>ユカ</t>
    </rPh>
    <rPh sb="1" eb="3">
      <t>メンセキ</t>
    </rPh>
    <rPh sb="5" eb="7">
      <t>ヨウト</t>
    </rPh>
    <rPh sb="7" eb="9">
      <t>メイショウ</t>
    </rPh>
    <phoneticPr fontId="17"/>
  </si>
  <si>
    <t>床面積-ヘ</t>
    <rPh sb="0" eb="1">
      <t>ユカ</t>
    </rPh>
    <rPh sb="1" eb="3">
      <t>メンセキ</t>
    </rPh>
    <phoneticPr fontId="17"/>
  </si>
  <si>
    <t>その他必要な事項</t>
    <phoneticPr fontId="17"/>
  </si>
  <si>
    <t>その他必要な事項-1</t>
    <phoneticPr fontId="17"/>
  </si>
  <si>
    <t>その他必要な事項-2</t>
  </si>
  <si>
    <t>その他必要な事項-3</t>
  </si>
  <si>
    <t>備考-1</t>
    <rPh sb="0" eb="2">
      <t>ビコウ</t>
    </rPh>
    <phoneticPr fontId="17"/>
  </si>
  <si>
    <t>委任状</t>
    <rPh sb="0" eb="3">
      <t>イニンジョウ</t>
    </rPh>
    <phoneticPr fontId="17"/>
  </si>
  <si>
    <t>代理人名称</t>
    <rPh sb="0" eb="3">
      <t>ダイリニン</t>
    </rPh>
    <rPh sb="3" eb="5">
      <t>メイショウ</t>
    </rPh>
    <phoneticPr fontId="17"/>
  </si>
  <si>
    <t>要旨新築</t>
    <rPh sb="2" eb="4">
      <t>シンチク</t>
    </rPh>
    <phoneticPr fontId="17"/>
  </si>
  <si>
    <t>要旨増築</t>
    <rPh sb="2" eb="4">
      <t>ゾウチク</t>
    </rPh>
    <phoneticPr fontId="17"/>
  </si>
  <si>
    <t>要旨改築</t>
    <rPh sb="2" eb="4">
      <t>カイチク</t>
    </rPh>
    <phoneticPr fontId="17"/>
  </si>
  <si>
    <t>要旨用途変更</t>
    <rPh sb="2" eb="4">
      <t>ヨウト</t>
    </rPh>
    <rPh sb="4" eb="6">
      <t>ヘンコウ</t>
    </rPh>
    <phoneticPr fontId="17"/>
  </si>
  <si>
    <t>要旨大規模の修繕</t>
    <rPh sb="2" eb="5">
      <t>ダイキボ</t>
    </rPh>
    <rPh sb="6" eb="8">
      <t>シュウゼン</t>
    </rPh>
    <phoneticPr fontId="17"/>
  </si>
  <si>
    <t>要旨大規模の模様替</t>
    <rPh sb="2" eb="5">
      <t>ダイキボ</t>
    </rPh>
    <rPh sb="6" eb="8">
      <t>モヨウ</t>
    </rPh>
    <rPh sb="8" eb="9">
      <t>ガ</t>
    </rPh>
    <phoneticPr fontId="17"/>
  </si>
  <si>
    <t>要旨その他</t>
    <rPh sb="0" eb="2">
      <t>ヨウシ</t>
    </rPh>
    <rPh sb="4" eb="5">
      <t>タ</t>
    </rPh>
    <phoneticPr fontId="17"/>
  </si>
  <si>
    <t>要旨その他詳細</t>
    <rPh sb="0" eb="2">
      <t>ヨウシ</t>
    </rPh>
    <rPh sb="4" eb="5">
      <t>タ</t>
    </rPh>
    <rPh sb="5" eb="7">
      <t>ショウサイ</t>
    </rPh>
    <phoneticPr fontId="17"/>
  </si>
  <si>
    <t>工事届</t>
    <rPh sb="0" eb="2">
      <t>コウジ</t>
    </rPh>
    <rPh sb="2" eb="3">
      <t>トド</t>
    </rPh>
    <phoneticPr fontId="17"/>
  </si>
  <si>
    <t>申請先</t>
    <rPh sb="0" eb="2">
      <t>シンセイ</t>
    </rPh>
    <rPh sb="2" eb="3">
      <t>サキ</t>
    </rPh>
    <phoneticPr fontId="17"/>
  </si>
  <si>
    <t>工事施工者（設計者又は代理者）</t>
    <phoneticPr fontId="17"/>
  </si>
  <si>
    <t>選択</t>
    <rPh sb="0" eb="2">
      <t>センタク</t>
    </rPh>
    <phoneticPr fontId="17"/>
  </si>
  <si>
    <t>営業所名（建築士事務所名）</t>
  </si>
  <si>
    <t>建築確認</t>
    <phoneticPr fontId="17"/>
  </si>
  <si>
    <t>確認済証番号</t>
    <phoneticPr fontId="17"/>
  </si>
  <si>
    <t>確認済証交付年月日</t>
    <phoneticPr fontId="17"/>
  </si>
  <si>
    <t>確認済証交付者</t>
    <phoneticPr fontId="17"/>
  </si>
  <si>
    <t>除却工事施工者</t>
    <phoneticPr fontId="17"/>
  </si>
  <si>
    <t>氏名</t>
    <phoneticPr fontId="17"/>
  </si>
  <si>
    <t>営業所名</t>
  </si>
  <si>
    <t>受付経由機関記載欄</t>
    <phoneticPr fontId="17"/>
  </si>
  <si>
    <t>記載-1</t>
    <rPh sb="0" eb="2">
      <t>キサイ</t>
    </rPh>
    <phoneticPr fontId="17"/>
  </si>
  <si>
    <t>記載-2</t>
    <rPh sb="0" eb="2">
      <t>キサイ</t>
    </rPh>
    <phoneticPr fontId="17"/>
  </si>
  <si>
    <t>記載-3</t>
    <rPh sb="0" eb="2">
      <t>キサイ</t>
    </rPh>
    <phoneticPr fontId="17"/>
  </si>
  <si>
    <t>記載-4</t>
    <rPh sb="0" eb="2">
      <t>キサイ</t>
    </rPh>
    <phoneticPr fontId="17"/>
  </si>
  <si>
    <t>建築主</t>
  </si>
  <si>
    <t>種別_国</t>
  </si>
  <si>
    <t>種別_都道府県</t>
  </si>
  <si>
    <t>種別_市区町村</t>
  </si>
  <si>
    <t>種別_会社</t>
  </si>
  <si>
    <t>種別_会社でない団体</t>
  </si>
  <si>
    <t>種別_個人</t>
  </si>
  <si>
    <t>業種_農林水産業</t>
  </si>
  <si>
    <t>業種_鉱業、採石業、砂利採取業、建設業</t>
  </si>
  <si>
    <t>業種_製造業</t>
  </si>
  <si>
    <t>業種_電気・ガス・熱供給・水道業</t>
  </si>
  <si>
    <t>業種_情報通信業</t>
  </si>
  <si>
    <t>業種_運輸業</t>
  </si>
  <si>
    <t>業種_卸売業、小売業</t>
  </si>
  <si>
    <t>業種_金融業、保険業</t>
  </si>
  <si>
    <t>業種_不動産業</t>
  </si>
  <si>
    <t>業種_宿泊業、飲食サービス業</t>
  </si>
  <si>
    <t>業種_医療、福祉</t>
  </si>
  <si>
    <t>業種_教育、学習支援業</t>
  </si>
  <si>
    <t>業種_その他のサービス業</t>
  </si>
  <si>
    <t>業種_国家公務、地方公務</t>
  </si>
  <si>
    <t>業種_他に分類されないもの</t>
  </si>
  <si>
    <t>資本の額又は出資の総額</t>
    <phoneticPr fontId="17"/>
  </si>
  <si>
    <t>工事予定期間</t>
    <phoneticPr fontId="17"/>
  </si>
  <si>
    <t>期間_年数</t>
    <rPh sb="0" eb="2">
      <t>キカン</t>
    </rPh>
    <rPh sb="3" eb="4">
      <t>ネン</t>
    </rPh>
    <rPh sb="4" eb="5">
      <t>スウ</t>
    </rPh>
    <phoneticPr fontId="17"/>
  </si>
  <si>
    <t>期間_月数</t>
    <rPh sb="0" eb="2">
      <t>キカン</t>
    </rPh>
    <rPh sb="3" eb="4">
      <t>ツキ</t>
    </rPh>
    <rPh sb="4" eb="5">
      <t>スウ</t>
    </rPh>
    <phoneticPr fontId="17"/>
  </si>
  <si>
    <t>主要用途</t>
    <phoneticPr fontId="17"/>
  </si>
  <si>
    <t>居住専用建築物</t>
    <phoneticPr fontId="17"/>
  </si>
  <si>
    <t>居住専用建築物_詳細</t>
    <rPh sb="8" eb="10">
      <t>ショウサイ</t>
    </rPh>
    <phoneticPr fontId="17"/>
  </si>
  <si>
    <t>居住産業併用建築物</t>
    <phoneticPr fontId="17"/>
  </si>
  <si>
    <t>居住産業併用建築物_詳細</t>
    <rPh sb="10" eb="12">
      <t>ショウサイ</t>
    </rPh>
    <phoneticPr fontId="17"/>
  </si>
  <si>
    <t>産業専用建築物</t>
    <phoneticPr fontId="17"/>
  </si>
  <si>
    <t>産業専用建築物_詳細</t>
    <rPh sb="8" eb="10">
      <t>ショウサイ</t>
    </rPh>
    <phoneticPr fontId="17"/>
  </si>
  <si>
    <t>一の建築物ごとの内容</t>
    <phoneticPr fontId="17"/>
  </si>
  <si>
    <t>番号-1</t>
    <rPh sb="0" eb="2">
      <t>バンゴウ</t>
    </rPh>
    <phoneticPr fontId="17"/>
  </si>
  <si>
    <t>番号-2</t>
    <rPh sb="0" eb="2">
      <t>バンゴウ</t>
    </rPh>
    <phoneticPr fontId="17"/>
  </si>
  <si>
    <t>番号-3</t>
    <rPh sb="0" eb="2">
      <t>バンゴウ</t>
    </rPh>
    <phoneticPr fontId="17"/>
  </si>
  <si>
    <t>用途-1_事務所等</t>
  </si>
  <si>
    <t>用途-1_物品販売業を営む店舗等</t>
  </si>
  <si>
    <t>用途-1_工場,作業場</t>
  </si>
  <si>
    <t>用途-1_倉庫</t>
  </si>
  <si>
    <t>用途-1_学校</t>
  </si>
  <si>
    <t>用途-1_病院,診療所</t>
  </si>
  <si>
    <t>用途-1_その他</t>
  </si>
  <si>
    <t>用途-2_事務所等</t>
  </si>
  <si>
    <t>用途-2_物品販売業を営む店舗等</t>
  </si>
  <si>
    <t>用途-2_工場,作業場</t>
  </si>
  <si>
    <t>用途-2_倉庫</t>
  </si>
  <si>
    <t>用途-2_学校</t>
  </si>
  <si>
    <t>用途-2_病院,診療所</t>
  </si>
  <si>
    <t>用途-2_その他</t>
  </si>
  <si>
    <t>用途-3_事務所等</t>
  </si>
  <si>
    <t>用途-3_物品販売業を営む店舗等</t>
  </si>
  <si>
    <t>用途-3_工場,作業場</t>
  </si>
  <si>
    <t>用途-3_倉庫</t>
  </si>
  <si>
    <t>用途-3_学校</t>
  </si>
  <si>
    <t>用途-3_病院,診療所</t>
  </si>
  <si>
    <t>用途-3_その他</t>
  </si>
  <si>
    <t>工事部分の構造-1木造</t>
  </si>
  <si>
    <t>工事部分の構造-1鉄骨鉄筋コンクリート造</t>
  </si>
  <si>
    <t>工事部分の構造-1鉄筋コンクリート造</t>
  </si>
  <si>
    <t>工事部分の構造-1鉄骨造</t>
  </si>
  <si>
    <t>工事部分の構造-1コンクリートブロック造</t>
  </si>
  <si>
    <t>工事部分の構造-2木造</t>
  </si>
  <si>
    <t>工事部分の構造-2鉄骨鉄筋コンクリート造</t>
  </si>
  <si>
    <t>工事部分の構造-2鉄筋コンクリート造</t>
  </si>
  <si>
    <t>工事部分の構造-2鉄骨造</t>
  </si>
  <si>
    <t>工事部分の構造-2コンクリートブロック造</t>
  </si>
  <si>
    <t>工事部分の構造-3木造</t>
  </si>
  <si>
    <t>工事部分の構造-3鉄骨鉄筋コンクリート造</t>
  </si>
  <si>
    <t>工事部分の構造-3鉄筋コンクリート造</t>
  </si>
  <si>
    <t>工事部分の構造-3鉄骨造</t>
  </si>
  <si>
    <t>工事部分の構造-3コンクリートブロック造</t>
  </si>
  <si>
    <t>工事部分の床面積の合計-1</t>
    <phoneticPr fontId="17"/>
  </si>
  <si>
    <t>工事部分の床面積の合計-2</t>
  </si>
  <si>
    <t>工事部分の床面積の合計-3</t>
  </si>
  <si>
    <t>建築工事費予定額-1</t>
    <phoneticPr fontId="17"/>
  </si>
  <si>
    <t>建築工事費予定額-2</t>
  </si>
  <si>
    <t>建築工事費予定額-3</t>
  </si>
  <si>
    <t>地上の階数-1</t>
    <phoneticPr fontId="17"/>
  </si>
  <si>
    <t>地上の階数-2</t>
  </si>
  <si>
    <t>地上の階数-3</t>
  </si>
  <si>
    <t>新築工事の場合における敷地面積</t>
  </si>
  <si>
    <t>敷地面積</t>
    <rPh sb="0" eb="2">
      <t>シキチ</t>
    </rPh>
    <rPh sb="2" eb="4">
      <t>メンセキ</t>
    </rPh>
    <phoneticPr fontId="17"/>
  </si>
  <si>
    <t>住宅部分の概要</t>
  </si>
  <si>
    <t>番号</t>
    <rPh sb="0" eb="2">
      <t>バンゴウ</t>
    </rPh>
    <phoneticPr fontId="17"/>
  </si>
  <si>
    <t>新設_新築</t>
  </si>
  <si>
    <t>新設_増築</t>
  </si>
  <si>
    <t>新設_改築</t>
  </si>
  <si>
    <t>その他_増築</t>
    <rPh sb="2" eb="3">
      <t>タ</t>
    </rPh>
    <rPh sb="4" eb="6">
      <t>ゾウチク</t>
    </rPh>
    <phoneticPr fontId="17"/>
  </si>
  <si>
    <t>その他_改築</t>
    <rPh sb="2" eb="3">
      <t>タ</t>
    </rPh>
    <rPh sb="4" eb="6">
      <t>カイチク</t>
    </rPh>
    <phoneticPr fontId="17"/>
  </si>
  <si>
    <t>資金_民間資金</t>
  </si>
  <si>
    <t>資金_公営</t>
  </si>
  <si>
    <t>資金_独立行政法人住宅金融支援機構</t>
    <phoneticPr fontId="17"/>
  </si>
  <si>
    <t>資金_独立行政法人都市再生機構</t>
    <phoneticPr fontId="17"/>
  </si>
  <si>
    <t>資金_その他</t>
    <rPh sb="5" eb="6">
      <t>タ</t>
    </rPh>
    <phoneticPr fontId="17"/>
  </si>
  <si>
    <t>建築工法_在来工法</t>
  </si>
  <si>
    <t>建築工法_プレハブ工法</t>
  </si>
  <si>
    <t>建築工法_枠組壁工法</t>
  </si>
  <si>
    <t>種類_専用</t>
    <rPh sb="3" eb="5">
      <t>センヨウ</t>
    </rPh>
    <phoneticPr fontId="17"/>
  </si>
  <si>
    <t>種類_専用_一戸建</t>
    <rPh sb="3" eb="5">
      <t>センヨウ</t>
    </rPh>
    <phoneticPr fontId="17"/>
  </si>
  <si>
    <t>種類_専用_長屋建</t>
    <rPh sb="3" eb="5">
      <t>センヨウ</t>
    </rPh>
    <phoneticPr fontId="17"/>
  </si>
  <si>
    <t>種類_専用_共同</t>
    <rPh sb="3" eb="5">
      <t>センヨウ</t>
    </rPh>
    <phoneticPr fontId="17"/>
  </si>
  <si>
    <t>種類_併用</t>
    <phoneticPr fontId="17"/>
  </si>
  <si>
    <t>種類_併用_一戸建</t>
    <phoneticPr fontId="17"/>
  </si>
  <si>
    <t>種類_併用_長屋建</t>
    <phoneticPr fontId="17"/>
  </si>
  <si>
    <t>種類_併用_共同</t>
    <phoneticPr fontId="17"/>
  </si>
  <si>
    <t>種類_その他</t>
    <phoneticPr fontId="17"/>
  </si>
  <si>
    <t>種類_その他_一戸建</t>
    <phoneticPr fontId="17"/>
  </si>
  <si>
    <t>種類_その他_長屋建</t>
    <phoneticPr fontId="17"/>
  </si>
  <si>
    <t>種類_その他_共同</t>
    <phoneticPr fontId="17"/>
  </si>
  <si>
    <t>利用関係_持家</t>
  </si>
  <si>
    <t>利用関係_貸家</t>
  </si>
  <si>
    <t>利用関係_給与住宅</t>
  </si>
  <si>
    <t>利用関係_分譲住宅</t>
  </si>
  <si>
    <t>戸数-1</t>
    <phoneticPr fontId="17"/>
  </si>
  <si>
    <t>戸数-2</t>
  </si>
  <si>
    <t>戸数-3</t>
  </si>
  <si>
    <t>戸数-4</t>
  </si>
  <si>
    <t>工事部分床面積合計-1</t>
    <phoneticPr fontId="17"/>
  </si>
  <si>
    <t>工事部分床面積合計-2</t>
  </si>
  <si>
    <t>工事部分床面積合計-3</t>
  </si>
  <si>
    <t>工事部分床面積合計-4</t>
  </si>
  <si>
    <t>除却要因</t>
  </si>
  <si>
    <t>老朽して危険があるため</t>
    <phoneticPr fontId="17"/>
  </si>
  <si>
    <t>構造種別</t>
    <phoneticPr fontId="17"/>
  </si>
  <si>
    <t>木造</t>
    <rPh sb="0" eb="2">
      <t>モクゾウ</t>
    </rPh>
    <phoneticPr fontId="17"/>
  </si>
  <si>
    <t>住宅の戸数</t>
  </si>
  <si>
    <t>住宅の利用関係</t>
  </si>
  <si>
    <t>持家</t>
    <phoneticPr fontId="17"/>
  </si>
  <si>
    <t>貸家</t>
    <phoneticPr fontId="17"/>
  </si>
  <si>
    <t>給与住宅</t>
    <phoneticPr fontId="17"/>
  </si>
  <si>
    <t>建築物床面積合計</t>
    <phoneticPr fontId="17"/>
  </si>
  <si>
    <t>建築物の評価額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</si>
</sst>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_ "/>
    <numFmt numFmtId="177" formatCode="00000"/>
    <numFmt numFmtId="178" formatCode="0_ "/>
    <numFmt numFmtId="179" formatCode="0.00&quot;㎡&quot;"/>
    <numFmt numFmtId="180" formatCode="0.000&quot;m&quot;"/>
    <numFmt numFmtId="181" formatCode="\(General\)"/>
    <numFmt numFmtId="182" formatCode="0.00&quot; m&quot;"/>
    <numFmt numFmtId="183" formatCode="#,##0.00&quot; ㎡&quot;"/>
    <numFmt numFmtId="184" formatCode="00_ "/>
    <numFmt numFmtId="185" formatCode="0.000&quot; m&quot;"/>
    <numFmt numFmtId="186" formatCode="yyyy/mm/dd"/>
    <numFmt numFmtId="187" formatCode="0####"/>
    <numFmt numFmtId="188" formatCode="##0&quot;㎜&quot;"/>
    <numFmt numFmtId="189" formatCode="##0&quot;階&quot;"/>
    <numFmt numFmtId="190" formatCode="00"/>
    <numFmt numFmtId="191" formatCode="#,##0_ "/>
  </numFmts>
  <fonts count="49" x14ac:knownFonts="1">
    <font>
      <sz val="11"/>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sz val="14"/>
      <name val="ＭＳ 明朝"/>
      <family val="1"/>
      <charset val="128"/>
    </font>
    <font>
      <sz val="9"/>
      <name val="MS UI Gothic"/>
      <family val="3"/>
      <charset val="128"/>
    </font>
    <font>
      <sz val="11"/>
      <name val="ＭＳ 明朝"/>
      <family val="1"/>
      <charset val="128"/>
    </font>
    <font>
      <sz val="10"/>
      <name val="ＭＳ Ｐゴシック"/>
      <family val="3"/>
      <charset val="128"/>
    </font>
    <font>
      <sz val="10"/>
      <color indexed="22"/>
      <name val="ＭＳ 明朝"/>
      <family val="1"/>
      <charset val="128"/>
    </font>
    <font>
      <sz val="10"/>
      <name val="MS UI Gothic"/>
      <family val="3"/>
      <charset val="128"/>
    </font>
    <font>
      <sz val="9"/>
      <color indexed="81"/>
      <name val="ＭＳ Ｐゴシック"/>
      <family val="3"/>
      <charset val="128"/>
    </font>
    <font>
      <b/>
      <sz val="9"/>
      <color indexed="81"/>
      <name val="ＭＳ Ｐゴシック"/>
      <family val="3"/>
      <charset val="128"/>
    </font>
    <font>
      <sz val="9"/>
      <name val="ＭＳ 明朝"/>
      <family val="1"/>
      <charset val="128"/>
    </font>
    <font>
      <sz val="11"/>
      <color rgb="FF000000"/>
      <name val="ＭＳ Ｐゴシック"/>
      <family val="3"/>
      <charset val="128"/>
    </font>
    <font>
      <sz val="11"/>
      <color rgb="FFFF0000"/>
      <name val="ＭＳ Ｐゴシック"/>
      <family val="3"/>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sz val="11"/>
      <color rgb="FF000000"/>
      <name val="ＭＳ 明朝"/>
      <family val="1"/>
      <charset val="128"/>
    </font>
    <font>
      <b/>
      <i/>
      <sz val="11"/>
      <name val="ＭＳ 明朝"/>
      <family val="1"/>
      <charset val="128"/>
    </font>
    <font>
      <b/>
      <sz val="11"/>
      <name val="ＭＳ 明朝"/>
      <family val="1"/>
      <charset val="128"/>
    </font>
    <font>
      <sz val="11"/>
      <color indexed="8"/>
      <name val="ＭＳ 明朝"/>
      <family val="1"/>
      <charset val="128"/>
    </font>
    <font>
      <b/>
      <i/>
      <sz val="11"/>
      <color rgb="FFFF0000"/>
      <name val="ＭＳ 明朝"/>
      <family val="1"/>
    </font>
    <font>
      <u/>
      <sz val="11"/>
      <color indexed="12"/>
      <name val="ＭＳ Ｐゴシック"/>
      <family val="3"/>
      <charset val="128"/>
    </font>
    <font>
      <sz val="10"/>
      <name val="ＭＳ Ｐ明朝"/>
      <family val="1"/>
      <charset val="128"/>
    </font>
    <font>
      <b/>
      <sz val="11"/>
      <color theme="0"/>
      <name val="ＭＳ Ｐゴシック"/>
      <family val="3"/>
      <charset val="128"/>
    </font>
    <font>
      <sz val="11"/>
      <color theme="1"/>
      <name val="ＭＳ Ｐ明朝"/>
      <family val="2"/>
      <charset val="128"/>
    </font>
    <font>
      <sz val="12"/>
      <name val="ＭＳ ゴシック"/>
      <family val="3"/>
      <charset val="128"/>
    </font>
    <font>
      <sz val="11"/>
      <color theme="1"/>
      <name val="ＭＳ Ｐゴシック"/>
      <family val="3"/>
      <charset val="128"/>
    </font>
    <font>
      <sz val="11"/>
      <color theme="1"/>
      <name val="ＭＳ Ｐゴシック"/>
      <family val="2"/>
      <scheme val="minor"/>
    </font>
    <font>
      <sz val="10"/>
      <color rgb="FFFF0000"/>
      <name val="ＭＳ 明朝"/>
      <family val="1"/>
      <charset val="128"/>
    </font>
    <font>
      <sz val="11"/>
      <color rgb="FFFF0000"/>
      <name val="ＭＳ 明朝"/>
      <family val="1"/>
    </font>
  </fonts>
  <fills count="22">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rgb="FFCCFFFF"/>
        <bgColor indexed="64"/>
      </patternFill>
    </fill>
    <fill>
      <patternFill patternType="solid">
        <fgColor rgb="FFCCFFFF"/>
        <bgColor rgb="FF000000"/>
      </patternFill>
    </fill>
    <fill>
      <patternFill patternType="solid">
        <fgColor rgb="FF00B0F0"/>
        <bgColor indexed="64"/>
      </patternFill>
    </fill>
    <fill>
      <patternFill patternType="solid">
        <fgColor rgb="FFA5A5A5"/>
      </patternFill>
    </fill>
    <fill>
      <patternFill patternType="solid">
        <fgColor rgb="FF00206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38">
    <xf numFmtId="0" fontId="0" fillId="0" borderId="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10" borderId="0" applyNumberFormat="0" applyBorder="0" applyAlignment="0" applyProtection="0">
      <alignment vertical="center"/>
    </xf>
    <xf numFmtId="0" fontId="3" fillId="0" borderId="0" applyNumberFormat="0" applyFill="0" applyBorder="0" applyAlignment="0" applyProtection="0">
      <alignment vertical="center"/>
    </xf>
    <xf numFmtId="0" fontId="4" fillId="11" borderId="1" applyNumberFormat="0" applyAlignment="0" applyProtection="0">
      <alignment vertical="center"/>
    </xf>
    <xf numFmtId="0" fontId="5" fillId="12" borderId="2" applyNumberFormat="0" applyFont="0" applyAlignment="0" applyProtection="0">
      <alignment vertical="center"/>
    </xf>
    <xf numFmtId="0" fontId="6" fillId="0" borderId="3" applyNumberFormat="0" applyFill="0" applyAlignment="0" applyProtection="0">
      <alignment vertical="center"/>
    </xf>
    <xf numFmtId="0" fontId="7" fillId="2" borderId="0" applyNumberFormat="0" applyBorder="0" applyAlignment="0" applyProtection="0">
      <alignment vertical="center"/>
    </xf>
    <xf numFmtId="0" fontId="8" fillId="1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13" borderId="8" applyNumberFormat="0" applyAlignment="0" applyProtection="0">
      <alignment vertical="center"/>
    </xf>
    <xf numFmtId="0" fontId="14" fillId="0" borderId="0" applyNumberFormat="0" applyFill="0" applyBorder="0" applyAlignment="0" applyProtection="0">
      <alignment vertical="center"/>
    </xf>
    <xf numFmtId="0" fontId="15" fillId="4" borderId="4" applyNumberFormat="0" applyAlignment="0" applyProtection="0">
      <alignment vertical="center"/>
    </xf>
    <xf numFmtId="0" fontId="1" fillId="0" borderId="0">
      <alignment vertical="center"/>
    </xf>
    <xf numFmtId="0" fontId="16" fillId="3" borderId="0" applyNumberFormat="0" applyBorder="0" applyAlignment="0" applyProtection="0">
      <alignment vertical="center"/>
    </xf>
    <xf numFmtId="38" fontId="1" fillId="0" borderId="0" applyFont="0" applyFill="0" applyBorder="0" applyAlignment="0" applyProtection="0">
      <alignment vertical="center"/>
    </xf>
    <xf numFmtId="0" fontId="42" fillId="20" borderId="22" applyNumberFormat="0" applyAlignment="0" applyProtection="0">
      <alignment vertical="center"/>
    </xf>
    <xf numFmtId="0" fontId="40"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43" fillId="0" borderId="0">
      <alignment vertical="center"/>
    </xf>
    <xf numFmtId="0" fontId="1" fillId="0" borderId="0">
      <alignment vertical="center"/>
    </xf>
    <xf numFmtId="0" fontId="44" fillId="0" borderId="0">
      <alignment vertical="center"/>
    </xf>
    <xf numFmtId="0" fontId="1" fillId="0" borderId="0">
      <alignment vertical="center"/>
    </xf>
    <xf numFmtId="0" fontId="41" fillId="21" borderId="0" applyFill="0" applyProtection="0">
      <alignment vertical="center"/>
    </xf>
    <xf numFmtId="0" fontId="45" fillId="0" borderId="0">
      <alignment vertical="center"/>
    </xf>
    <xf numFmtId="0" fontId="46" fillId="0" borderId="0"/>
    <xf numFmtId="0" fontId="45" fillId="0" borderId="0">
      <alignment vertical="center"/>
    </xf>
    <xf numFmtId="38" fontId="45" fillId="0" borderId="0" applyFont="0" applyFill="0" applyBorder="0" applyAlignment="0" applyProtection="0">
      <alignment vertical="center"/>
    </xf>
  </cellStyleXfs>
  <cellXfs count="341">
    <xf numFmtId="0" fontId="0" fillId="0" borderId="0" xfId="0">
      <alignment vertical="center"/>
    </xf>
    <xf numFmtId="0" fontId="18" fillId="0" borderId="0" xfId="0" applyFont="1">
      <alignment vertical="center"/>
    </xf>
    <xf numFmtId="0" fontId="18" fillId="0" borderId="0" xfId="0" applyFont="1" applyProtection="1">
      <alignment vertical="center"/>
      <protection hidden="1"/>
    </xf>
    <xf numFmtId="0" fontId="18" fillId="0" borderId="10" xfId="0" applyFont="1" applyBorder="1" applyProtection="1">
      <alignment vertical="center"/>
      <protection hidden="1"/>
    </xf>
    <xf numFmtId="0" fontId="18" fillId="0" borderId="0" xfId="0" applyFont="1" applyAlignment="1" applyProtection="1">
      <alignment horizontal="left" vertical="center"/>
      <protection hidden="1"/>
    </xf>
    <xf numFmtId="0" fontId="18" fillId="15" borderId="0" xfId="0" applyFont="1" applyFill="1" applyProtection="1">
      <alignment vertical="center"/>
      <protection hidden="1"/>
    </xf>
    <xf numFmtId="0" fontId="23" fillId="0" borderId="0" xfId="0" applyFont="1">
      <alignment vertical="center"/>
    </xf>
    <xf numFmtId="0" fontId="22" fillId="0" borderId="0" xfId="0" applyFont="1" applyProtection="1">
      <alignment vertical="center"/>
      <protection hidden="1"/>
    </xf>
    <xf numFmtId="0" fontId="24" fillId="0" borderId="0" xfId="0" applyFont="1" applyProtection="1">
      <alignment vertical="center"/>
      <protection hidden="1"/>
    </xf>
    <xf numFmtId="49" fontId="23" fillId="0" borderId="0" xfId="0" applyNumberFormat="1" applyFont="1">
      <alignment vertical="center"/>
    </xf>
    <xf numFmtId="0" fontId="22" fillId="0" borderId="0" xfId="0" applyFont="1" applyAlignment="1" applyProtection="1">
      <alignment horizontal="left" vertical="top" wrapText="1"/>
      <protection hidden="1"/>
    </xf>
    <xf numFmtId="0" fontId="23" fillId="0" borderId="0" xfId="0" applyFont="1" applyProtection="1">
      <alignmen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vertical="center" shrinkToFit="1"/>
      <protection hidden="1"/>
    </xf>
    <xf numFmtId="0" fontId="23" fillId="0" borderId="12" xfId="0" applyFont="1" applyBorder="1">
      <alignment vertical="center"/>
    </xf>
    <xf numFmtId="0" fontId="23" fillId="0" borderId="12" xfId="0" applyFont="1" applyBorder="1" applyProtection="1">
      <alignment vertical="center"/>
      <protection hidden="1"/>
    </xf>
    <xf numFmtId="0" fontId="23" fillId="0" borderId="10" xfId="0" applyFont="1" applyBorder="1">
      <alignment vertical="center"/>
    </xf>
    <xf numFmtId="0" fontId="23" fillId="0" borderId="10" xfId="0" applyFont="1" applyBorder="1" applyProtection="1">
      <alignment vertical="center"/>
      <protection hidden="1"/>
    </xf>
    <xf numFmtId="0" fontId="23" fillId="16" borderId="0" xfId="0" applyFont="1" applyFill="1">
      <alignment vertical="center"/>
    </xf>
    <xf numFmtId="0" fontId="25" fillId="0" borderId="0" xfId="0" applyFont="1">
      <alignment vertical="center"/>
    </xf>
    <xf numFmtId="0" fontId="25" fillId="0" borderId="0" xfId="0" applyFont="1" applyAlignment="1" applyProtection="1">
      <alignment vertical="center" wrapText="1"/>
      <protection hidden="1"/>
    </xf>
    <xf numFmtId="0" fontId="25" fillId="0" borderId="0" xfId="0" applyFont="1" applyAlignment="1">
      <alignment horizontal="left" vertical="center" shrinkToFit="1"/>
    </xf>
    <xf numFmtId="49" fontId="25" fillId="0" borderId="0" xfId="0" applyNumberFormat="1" applyFont="1">
      <alignment vertical="center"/>
    </xf>
    <xf numFmtId="49" fontId="21" fillId="0" borderId="0" xfId="0" applyNumberFormat="1" applyFont="1" applyAlignment="1">
      <alignment horizontal="left" vertical="center" shrinkToFit="1"/>
    </xf>
    <xf numFmtId="0" fontId="21" fillId="0" borderId="0" xfId="0" applyFont="1" applyAlignment="1">
      <alignment vertical="center" shrinkToFit="1"/>
    </xf>
    <xf numFmtId="0" fontId="25" fillId="0" borderId="0" xfId="0" applyFont="1" applyAlignment="1" applyProtection="1">
      <alignment vertical="center" shrinkToFit="1"/>
      <protection hidden="1"/>
    </xf>
    <xf numFmtId="0" fontId="23" fillId="0" borderId="9" xfId="0" applyFont="1" applyBorder="1">
      <alignment vertical="center"/>
    </xf>
    <xf numFmtId="0" fontId="23" fillId="0" borderId="0" xfId="0" applyFont="1" applyAlignment="1">
      <alignment horizontal="right" vertical="center"/>
    </xf>
    <xf numFmtId="0" fontId="18" fillId="0" borderId="12" xfId="0" applyFont="1" applyBorder="1" applyProtection="1">
      <alignment vertical="center"/>
      <protection hidden="1"/>
    </xf>
    <xf numFmtId="0" fontId="23" fillId="16" borderId="0" xfId="0" applyFont="1" applyFill="1" applyAlignment="1">
      <alignment horizontal="left" vertical="center"/>
    </xf>
    <xf numFmtId="0" fontId="23" fillId="0" borderId="0" xfId="0" applyFont="1" applyAlignment="1">
      <alignment horizontal="left" vertical="center"/>
    </xf>
    <xf numFmtId="0" fontId="23" fillId="0" borderId="10" xfId="0" applyFont="1" applyBorder="1" applyAlignment="1">
      <alignment horizontal="left" vertical="center"/>
    </xf>
    <xf numFmtId="0" fontId="23" fillId="0" borderId="12" xfId="0" applyFont="1" applyBorder="1" applyAlignment="1">
      <alignment horizontal="left" vertical="center"/>
    </xf>
    <xf numFmtId="49" fontId="23" fillId="0" borderId="0" xfId="0" applyNumberFormat="1" applyFont="1" applyAlignment="1">
      <alignment horizontal="left" vertical="center"/>
    </xf>
    <xf numFmtId="49" fontId="23" fillId="0" borderId="12" xfId="0" applyNumberFormat="1" applyFont="1" applyBorder="1" applyAlignment="1">
      <alignment horizontal="left" vertical="center"/>
    </xf>
    <xf numFmtId="10" fontId="23" fillId="0" borderId="0" xfId="0" applyNumberFormat="1" applyFont="1" applyAlignment="1">
      <alignment horizontal="left" vertical="center"/>
    </xf>
    <xf numFmtId="0" fontId="23" fillId="0" borderId="9" xfId="0" applyFont="1" applyBorder="1" applyAlignment="1">
      <alignment horizontal="left" vertical="center"/>
    </xf>
    <xf numFmtId="186" fontId="23" fillId="0" borderId="0" xfId="0" applyNumberFormat="1" applyFont="1" applyAlignment="1">
      <alignment horizontal="left" vertical="center"/>
    </xf>
    <xf numFmtId="49" fontId="23" fillId="0" borderId="10" xfId="0" applyNumberFormat="1" applyFont="1" applyBorder="1" applyAlignment="1">
      <alignment horizontal="left" vertical="center"/>
    </xf>
    <xf numFmtId="0" fontId="29" fillId="14" borderId="9" xfId="21" applyFont="1" applyFill="1" applyBorder="1" applyAlignment="1">
      <alignment horizontal="center" vertical="center"/>
    </xf>
    <xf numFmtId="0" fontId="29" fillId="14" borderId="0" xfId="21" applyFont="1" applyFill="1" applyAlignment="1">
      <alignment horizontal="center" vertical="center"/>
    </xf>
    <xf numFmtId="0" fontId="30" fillId="14" borderId="0" xfId="21" applyFont="1" applyFill="1" applyAlignment="1">
      <alignment horizontal="center" vertical="center"/>
    </xf>
    <xf numFmtId="0" fontId="22" fillId="0" borderId="0" xfId="0" applyFont="1" applyAlignment="1" applyProtection="1">
      <alignment horizontal="center" vertical="center"/>
      <protection hidden="1"/>
    </xf>
    <xf numFmtId="0" fontId="30" fillId="0" borderId="0" xfId="21" applyFont="1" applyAlignment="1">
      <alignment horizontal="center" vertical="center"/>
    </xf>
    <xf numFmtId="0" fontId="31" fillId="0" borderId="0" xfId="0" applyFont="1">
      <alignment vertical="center"/>
    </xf>
    <xf numFmtId="0" fontId="31" fillId="0" borderId="0" xfId="0" applyFont="1" applyAlignment="1">
      <alignment horizontal="justify" vertical="center" wrapText="1"/>
    </xf>
    <xf numFmtId="49" fontId="32" fillId="0" borderId="0" xfId="0" applyNumberFormat="1" applyFont="1" applyAlignment="1">
      <alignment horizontal="right" vertical="top"/>
    </xf>
    <xf numFmtId="0" fontId="32" fillId="0" borderId="0" xfId="0" applyFont="1" applyAlignment="1">
      <alignment vertical="top" wrapText="1"/>
    </xf>
    <xf numFmtId="0" fontId="31" fillId="0" borderId="0" xfId="0" applyFont="1" applyAlignment="1">
      <alignment vertical="top" wrapText="1"/>
    </xf>
    <xf numFmtId="0" fontId="31" fillId="0" borderId="0" xfId="0" applyFont="1" applyAlignment="1">
      <alignment vertical="top"/>
    </xf>
    <xf numFmtId="49" fontId="31" fillId="0" borderId="0" xfId="0" applyNumberFormat="1" applyFont="1">
      <alignment vertical="center"/>
    </xf>
    <xf numFmtId="49" fontId="31" fillId="0" borderId="0" xfId="0" applyNumberFormat="1" applyFont="1" applyAlignment="1">
      <alignment vertical="top"/>
    </xf>
    <xf numFmtId="0" fontId="31" fillId="0" borderId="0" xfId="0" applyFont="1" applyAlignment="1">
      <alignment horizontal="center" vertical="center"/>
    </xf>
    <xf numFmtId="49" fontId="31" fillId="0" borderId="0" xfId="0" applyNumberFormat="1" applyFont="1" applyAlignment="1">
      <alignment horizontal="left" vertical="top"/>
    </xf>
    <xf numFmtId="0" fontId="31" fillId="0" borderId="0" xfId="0" applyFont="1" applyAlignment="1">
      <alignment horizontal="left" vertical="center"/>
    </xf>
    <xf numFmtId="49" fontId="33" fillId="0" borderId="0" xfId="0" applyNumberFormat="1" applyFont="1" applyAlignment="1">
      <alignment vertical="top"/>
    </xf>
    <xf numFmtId="0" fontId="32" fillId="0" borderId="0" xfId="0" applyFont="1">
      <alignment vertical="center"/>
    </xf>
    <xf numFmtId="0" fontId="22" fillId="0" borderId="0" xfId="0" applyFont="1" applyAlignment="1">
      <alignment vertical="center" shrinkToFit="1"/>
    </xf>
    <xf numFmtId="0" fontId="22" fillId="0" borderId="9" xfId="0" applyFont="1" applyBorder="1" applyProtection="1">
      <alignment vertical="center"/>
      <protection hidden="1"/>
    </xf>
    <xf numFmtId="0" fontId="22" fillId="0" borderId="9" xfId="0" applyFont="1" applyBorder="1" applyAlignment="1" applyProtection="1">
      <alignment horizontal="center" vertical="center"/>
      <protection hidden="1"/>
    </xf>
    <xf numFmtId="0" fontId="22" fillId="0" borderId="10" xfId="0" applyFont="1" applyBorder="1" applyProtection="1">
      <alignment vertical="center"/>
      <protection hidden="1"/>
    </xf>
    <xf numFmtId="0" fontId="22" fillId="0" borderId="0" xfId="0" applyFont="1" applyAlignment="1" applyProtection="1">
      <alignment horizontal="left" vertical="center"/>
      <protection hidden="1"/>
    </xf>
    <xf numFmtId="0" fontId="22" fillId="0" borderId="0" xfId="0" applyFont="1" applyAlignment="1" applyProtection="1">
      <alignment horizontal="left" vertical="center" shrinkToFit="1"/>
      <protection hidden="1"/>
    </xf>
    <xf numFmtId="0" fontId="22" fillId="0" borderId="10" xfId="0" applyFont="1" applyBorder="1" applyAlignment="1" applyProtection="1">
      <alignment horizontal="center" vertical="center"/>
      <protection hidden="1"/>
    </xf>
    <xf numFmtId="49" fontId="22" fillId="14" borderId="0" xfId="0" applyNumberFormat="1" applyFont="1" applyFill="1" applyAlignment="1" applyProtection="1">
      <alignment horizontal="center" vertical="center"/>
      <protection locked="0" hidden="1"/>
    </xf>
    <xf numFmtId="0" fontId="22" fillId="0" borderId="0" xfId="0" applyFont="1" applyAlignment="1" applyProtection="1">
      <alignment horizontal="center" vertical="center" shrinkToFit="1"/>
      <protection hidden="1"/>
    </xf>
    <xf numFmtId="0" fontId="22" fillId="0" borderId="0" xfId="0" applyFont="1" applyAlignment="1">
      <alignment horizontal="center" vertical="center" shrinkToFit="1"/>
    </xf>
    <xf numFmtId="0" fontId="22" fillId="14" borderId="0" xfId="0" applyFont="1" applyFill="1" applyAlignment="1" applyProtection="1">
      <alignment horizontal="center" vertical="center" shrinkToFit="1"/>
      <protection hidden="1"/>
    </xf>
    <xf numFmtId="0" fontId="22" fillId="0" borderId="0" xfId="0" applyFont="1" applyAlignment="1" applyProtection="1">
      <alignment vertical="center" shrinkToFit="1"/>
      <protection hidden="1"/>
    </xf>
    <xf numFmtId="0" fontId="22" fillId="0" borderId="0" xfId="0" applyFont="1" applyAlignment="1" applyProtection="1">
      <alignment horizontal="right" vertical="center"/>
      <protection hidden="1"/>
    </xf>
    <xf numFmtId="0" fontId="22" fillId="14" borderId="0" xfId="0" applyFont="1" applyFill="1" applyAlignment="1" applyProtection="1">
      <alignment horizontal="center" vertical="center"/>
      <protection locked="0" hidden="1"/>
    </xf>
    <xf numFmtId="49" fontId="22" fillId="0" borderId="0" xfId="0" applyNumberFormat="1" applyFont="1" applyProtection="1">
      <alignment vertical="center"/>
      <protection hidden="1"/>
    </xf>
    <xf numFmtId="49" fontId="22" fillId="0" borderId="0" xfId="0" applyNumberFormat="1" applyFont="1" applyAlignment="1" applyProtection="1">
      <alignment horizontal="left" vertical="center"/>
      <protection hidden="1"/>
    </xf>
    <xf numFmtId="0" fontId="0" fillId="14" borderId="0" xfId="21" applyFont="1" applyFill="1" applyAlignment="1">
      <alignment horizontal="center" vertical="center"/>
    </xf>
    <xf numFmtId="49" fontId="22" fillId="0" borderId="0" xfId="0" applyNumberFormat="1" applyFont="1" applyAlignment="1" applyProtection="1">
      <alignment horizontal="center" vertical="center"/>
      <protection hidden="1"/>
    </xf>
    <xf numFmtId="0" fontId="22" fillId="0" borderId="9" xfId="0" applyFont="1" applyBorder="1" applyAlignment="1" applyProtection="1">
      <alignment horizontal="right" vertical="center"/>
      <protection hidden="1"/>
    </xf>
    <xf numFmtId="49" fontId="22" fillId="0" borderId="9" xfId="0" applyNumberFormat="1" applyFont="1" applyBorder="1" applyAlignment="1" applyProtection="1">
      <alignment horizontal="center" vertical="center"/>
      <protection hidden="1"/>
    </xf>
    <xf numFmtId="49" fontId="22" fillId="0" borderId="9" xfId="0" applyNumberFormat="1" applyFont="1" applyBorder="1" applyAlignment="1" applyProtection="1">
      <alignment horizontal="left" vertical="center"/>
      <protection hidden="1"/>
    </xf>
    <xf numFmtId="0" fontId="22" fillId="0" borderId="9" xfId="0" applyFont="1" applyBorder="1" applyAlignment="1" applyProtection="1">
      <alignment vertical="center" shrinkToFit="1"/>
      <protection locked="0" hidden="1"/>
    </xf>
    <xf numFmtId="0" fontId="22" fillId="0" borderId="10" xfId="0" applyFont="1" applyBorder="1" applyAlignment="1" applyProtection="1">
      <alignment vertical="center" shrinkToFit="1"/>
      <protection hidden="1"/>
    </xf>
    <xf numFmtId="0" fontId="22" fillId="0" borderId="0" xfId="0" applyFont="1" applyAlignment="1" applyProtection="1">
      <alignment vertical="center" shrinkToFit="1"/>
      <protection locked="0" hidden="1"/>
    </xf>
    <xf numFmtId="0" fontId="22" fillId="0" borderId="10" xfId="0" applyFont="1" applyBorder="1" applyAlignment="1" applyProtection="1">
      <alignment horizontal="right" vertical="center"/>
      <protection hidden="1"/>
    </xf>
    <xf numFmtId="0" fontId="22" fillId="0" borderId="9" xfId="0" applyFont="1" applyBorder="1" applyAlignment="1" applyProtection="1">
      <alignment horizontal="left" vertical="center" indent="1"/>
      <protection hidden="1"/>
    </xf>
    <xf numFmtId="0" fontId="22" fillId="0" borderId="9" xfId="0" applyFont="1" applyBorder="1" applyAlignment="1" applyProtection="1">
      <alignment vertical="center" shrinkToFit="1"/>
      <protection hidden="1"/>
    </xf>
    <xf numFmtId="0" fontId="22" fillId="0" borderId="11" xfId="0" applyFont="1" applyBorder="1" applyProtection="1">
      <alignment vertical="center"/>
      <protection hidden="1"/>
    </xf>
    <xf numFmtId="0" fontId="22" fillId="0" borderId="11" xfId="0" applyFont="1" applyBorder="1" applyAlignment="1" applyProtection="1">
      <alignment horizontal="left" vertical="center" shrinkToFit="1"/>
      <protection hidden="1"/>
    </xf>
    <xf numFmtId="0" fontId="22" fillId="0" borderId="11" xfId="0" applyFont="1" applyBorder="1" applyAlignment="1" applyProtection="1">
      <alignment vertical="center" shrinkToFit="1"/>
      <protection hidden="1"/>
    </xf>
    <xf numFmtId="0" fontId="22" fillId="0" borderId="0" xfId="0" applyFont="1" applyAlignment="1" applyProtection="1">
      <alignment horizontal="right" vertical="center" shrinkToFit="1"/>
      <protection hidden="1"/>
    </xf>
    <xf numFmtId="0" fontId="22" fillId="0" borderId="11" xfId="0" applyFont="1" applyBorder="1" applyAlignment="1" applyProtection="1">
      <alignment horizontal="right" vertical="center" shrinkToFit="1"/>
      <protection hidden="1"/>
    </xf>
    <xf numFmtId="0" fontId="22" fillId="0" borderId="11" xfId="0" applyFont="1" applyBorder="1" applyAlignment="1" applyProtection="1">
      <alignment horizontal="left" vertical="center"/>
      <protection hidden="1"/>
    </xf>
    <xf numFmtId="0" fontId="22" fillId="0" borderId="10" xfId="0" applyFont="1" applyBorder="1" applyAlignment="1" applyProtection="1">
      <alignment horizontal="center" vertical="center" shrinkToFit="1"/>
      <protection hidden="1"/>
    </xf>
    <xf numFmtId="0" fontId="22" fillId="0" borderId="9" xfId="0" applyFont="1" applyBorder="1" applyAlignment="1" applyProtection="1">
      <alignment horizontal="left" vertical="center"/>
      <protection hidden="1"/>
    </xf>
    <xf numFmtId="0" fontId="22" fillId="0" borderId="9" xfId="0" applyFont="1" applyBorder="1" applyAlignment="1" applyProtection="1">
      <alignment horizontal="center" vertical="center" shrinkToFit="1"/>
      <protection hidden="1"/>
    </xf>
    <xf numFmtId="180" fontId="22" fillId="0" borderId="9" xfId="0" applyNumberFormat="1" applyFont="1" applyBorder="1" applyAlignment="1" applyProtection="1">
      <alignment vertical="center" shrinkToFit="1"/>
      <protection hidden="1"/>
    </xf>
    <xf numFmtId="182" fontId="22" fillId="0" borderId="9" xfId="0" applyNumberFormat="1" applyFont="1" applyBorder="1" applyProtection="1">
      <alignment vertical="center"/>
      <protection hidden="1"/>
    </xf>
    <xf numFmtId="9" fontId="22" fillId="0" borderId="0" xfId="0" applyNumberFormat="1" applyFont="1" applyAlignment="1" applyProtection="1">
      <alignment horizontal="right" vertical="center" shrinkToFit="1"/>
      <protection hidden="1"/>
    </xf>
    <xf numFmtId="9" fontId="22" fillId="0" borderId="0" xfId="0" applyNumberFormat="1" applyFont="1" applyAlignment="1" applyProtection="1">
      <alignment horizontal="center" vertical="center" shrinkToFit="1"/>
      <protection hidden="1"/>
    </xf>
    <xf numFmtId="179" fontId="22" fillId="0" borderId="0" xfId="0" applyNumberFormat="1" applyFont="1" applyProtection="1">
      <alignment vertical="center"/>
      <protection hidden="1"/>
    </xf>
    <xf numFmtId="0" fontId="22" fillId="0" borderId="10" xfId="0" applyFont="1" applyBorder="1" applyAlignment="1" applyProtection="1">
      <alignment horizontal="left" vertical="center"/>
      <protection hidden="1"/>
    </xf>
    <xf numFmtId="0" fontId="22" fillId="0" borderId="10" xfId="0" applyFont="1" applyBorder="1" applyAlignment="1" applyProtection="1">
      <alignment horizontal="right" vertical="center" shrinkToFit="1"/>
      <protection hidden="1"/>
    </xf>
    <xf numFmtId="0" fontId="22" fillId="14" borderId="10" xfId="0" applyFont="1" applyFill="1" applyBorder="1" applyAlignment="1" applyProtection="1">
      <alignment horizontal="left" vertical="center"/>
      <protection hidden="1"/>
    </xf>
    <xf numFmtId="0" fontId="22" fillId="14" borderId="10" xfId="0" applyFont="1" applyFill="1" applyBorder="1" applyAlignment="1" applyProtection="1">
      <alignment vertical="center" shrinkToFit="1"/>
      <protection hidden="1"/>
    </xf>
    <xf numFmtId="0" fontId="22" fillId="14" borderId="10" xfId="0" applyFont="1" applyFill="1" applyBorder="1" applyAlignment="1" applyProtection="1">
      <alignment horizontal="center" vertical="center" shrinkToFit="1"/>
      <protection hidden="1"/>
    </xf>
    <xf numFmtId="0" fontId="22" fillId="0" borderId="9" xfId="0" applyFont="1" applyBorder="1" applyAlignment="1" applyProtection="1">
      <alignment horizontal="right" vertical="center" shrinkToFit="1"/>
      <protection hidden="1"/>
    </xf>
    <xf numFmtId="183" fontId="22" fillId="0" borderId="0" xfId="0" applyNumberFormat="1" applyFont="1" applyAlignment="1" applyProtection="1">
      <alignment horizontal="right" vertical="center" shrinkToFit="1"/>
      <protection locked="0" hidden="1"/>
    </xf>
    <xf numFmtId="183" fontId="22" fillId="0" borderId="0" xfId="0" applyNumberFormat="1" applyFont="1" applyAlignment="1" applyProtection="1">
      <alignment horizontal="right" vertical="center" shrinkToFit="1"/>
      <protection hidden="1"/>
    </xf>
    <xf numFmtId="0" fontId="22" fillId="0" borderId="9" xfId="0" applyFont="1" applyBorder="1" applyAlignment="1" applyProtection="1">
      <alignment horizontal="left" vertical="center" shrinkToFit="1"/>
      <protection hidden="1"/>
    </xf>
    <xf numFmtId="183" fontId="22" fillId="0" borderId="0" xfId="0" applyNumberFormat="1" applyFont="1" applyAlignment="1" applyProtection="1">
      <alignment vertical="center" shrinkToFit="1"/>
      <protection locked="0" hidden="1"/>
    </xf>
    <xf numFmtId="183" fontId="22" fillId="0" borderId="0" xfId="0" applyNumberFormat="1" applyFont="1" applyAlignment="1" applyProtection="1">
      <alignment vertical="center" shrinkToFit="1"/>
      <protection hidden="1"/>
    </xf>
    <xf numFmtId="179" fontId="22" fillId="0" borderId="0" xfId="0" applyNumberFormat="1" applyFont="1" applyAlignment="1" applyProtection="1">
      <alignment vertical="center" shrinkToFit="1"/>
      <protection hidden="1"/>
    </xf>
    <xf numFmtId="179" fontId="22" fillId="0" borderId="0" xfId="0" applyNumberFormat="1" applyFont="1" applyAlignment="1" applyProtection="1">
      <alignment horizontal="right" vertical="center" shrinkToFit="1"/>
      <protection hidden="1"/>
    </xf>
    <xf numFmtId="176" fontId="22" fillId="0" borderId="0" xfId="0" applyNumberFormat="1" applyFont="1" applyAlignment="1" applyProtection="1">
      <alignment vertical="center" shrinkToFit="1"/>
      <protection hidden="1"/>
    </xf>
    <xf numFmtId="0" fontId="22" fillId="0" borderId="10" xfId="0" applyFont="1" applyBorder="1" applyAlignment="1" applyProtection="1">
      <alignment vertical="top"/>
      <protection hidden="1"/>
    </xf>
    <xf numFmtId="0" fontId="22" fillId="0" borderId="0" xfId="0" applyFont="1" applyAlignment="1" applyProtection="1">
      <alignment vertical="top"/>
      <protection hidden="1"/>
    </xf>
    <xf numFmtId="0" fontId="22" fillId="0" borderId="9" xfId="0" applyFont="1" applyBorder="1" applyAlignment="1" applyProtection="1">
      <alignment vertical="top"/>
      <protection hidden="1"/>
    </xf>
    <xf numFmtId="0" fontId="22" fillId="14" borderId="11" xfId="0" applyFont="1" applyFill="1" applyBorder="1" applyAlignment="1" applyProtection="1">
      <alignment horizontal="center" vertical="center"/>
      <protection locked="0" hidden="1"/>
    </xf>
    <xf numFmtId="0" fontId="22" fillId="0" borderId="11" xfId="0" applyFont="1" applyBorder="1" applyAlignment="1" applyProtection="1">
      <alignment horizontal="center" vertical="center" shrinkToFit="1"/>
      <protection hidden="1"/>
    </xf>
    <xf numFmtId="0" fontId="22" fillId="14" borderId="0" xfId="0" applyFont="1" applyFill="1" applyAlignment="1" applyProtection="1">
      <alignment horizontal="left" vertical="center" shrinkToFit="1"/>
      <protection hidden="1"/>
    </xf>
    <xf numFmtId="0" fontId="34" fillId="0" borderId="10" xfId="0" applyFont="1" applyBorder="1" applyAlignment="1" applyProtection="1">
      <alignment horizontal="left" vertical="center"/>
      <protection hidden="1"/>
    </xf>
    <xf numFmtId="0" fontId="34" fillId="0" borderId="0" xfId="0" applyFont="1" applyAlignment="1" applyProtection="1">
      <alignment horizontal="left" vertical="center"/>
      <protection hidden="1"/>
    </xf>
    <xf numFmtId="0" fontId="34" fillId="0" borderId="0" xfId="0" applyFont="1" applyAlignment="1" applyProtection="1">
      <alignment horizontal="center" vertical="center"/>
      <protection hidden="1"/>
    </xf>
    <xf numFmtId="0" fontId="34" fillId="0" borderId="0" xfId="0" applyFont="1" applyProtection="1">
      <alignment vertical="center"/>
      <protection hidden="1"/>
    </xf>
    <xf numFmtId="0" fontId="34" fillId="0" borderId="0" xfId="0" applyFont="1" applyAlignment="1" applyProtection="1">
      <alignment vertical="center" shrinkToFit="1"/>
      <protection hidden="1"/>
    </xf>
    <xf numFmtId="0" fontId="0" fillId="0" borderId="0" xfId="21" applyFont="1" applyAlignment="1">
      <alignment horizontal="center" vertical="center"/>
    </xf>
    <xf numFmtId="0" fontId="35" fillId="0" borderId="0" xfId="0" applyFont="1" applyProtection="1">
      <alignment vertical="center"/>
      <protection hidden="1"/>
    </xf>
    <xf numFmtId="0" fontId="35" fillId="0" borderId="0" xfId="0" applyFont="1" applyAlignment="1" applyProtection="1">
      <alignment vertical="center" shrinkToFit="1"/>
      <protection hidden="1"/>
    </xf>
    <xf numFmtId="0" fontId="35" fillId="0" borderId="0" xfId="0" applyFont="1" applyAlignment="1" applyProtection="1">
      <alignment horizontal="right" vertical="center"/>
      <protection hidden="1"/>
    </xf>
    <xf numFmtId="0" fontId="35" fillId="0" borderId="0" xfId="0" applyFont="1" applyAlignment="1" applyProtection="1">
      <alignment horizontal="center" vertical="center"/>
      <protection hidden="1"/>
    </xf>
    <xf numFmtId="0" fontId="35" fillId="0" borderId="9" xfId="0" applyFont="1" applyBorder="1" applyProtection="1">
      <alignment vertical="center"/>
      <protection hidden="1"/>
    </xf>
    <xf numFmtId="0" fontId="35" fillId="0" borderId="10" xfId="0" applyFont="1" applyBorder="1" applyAlignment="1" applyProtection="1">
      <alignment horizontal="left" vertical="center"/>
      <protection hidden="1"/>
    </xf>
    <xf numFmtId="0" fontId="35" fillId="0" borderId="10" xfId="0" applyFont="1" applyBorder="1" applyProtection="1">
      <alignment vertical="center"/>
      <protection hidden="1"/>
    </xf>
    <xf numFmtId="0" fontId="35" fillId="0" borderId="10" xfId="0" applyFont="1" applyBorder="1" applyAlignment="1" applyProtection="1">
      <alignment horizontal="center" vertical="center"/>
      <protection hidden="1"/>
    </xf>
    <xf numFmtId="0" fontId="35" fillId="0" borderId="9" xfId="0" applyFont="1" applyBorder="1" applyAlignment="1" applyProtection="1">
      <alignment horizontal="left" vertical="center"/>
      <protection hidden="1"/>
    </xf>
    <xf numFmtId="0" fontId="35" fillId="0" borderId="0" xfId="0" applyFont="1" applyAlignment="1" applyProtection="1">
      <alignment horizontal="center" vertical="center" shrinkToFit="1"/>
      <protection hidden="1"/>
    </xf>
    <xf numFmtId="0" fontId="35" fillId="0" borderId="10" xfId="0" applyFont="1" applyBorder="1" applyAlignment="1" applyProtection="1">
      <alignment vertical="center" shrinkToFit="1"/>
      <protection hidden="1"/>
    </xf>
    <xf numFmtId="0" fontId="35" fillId="0" borderId="0" xfId="0" applyFont="1" applyAlignment="1" applyProtection="1">
      <alignment horizontal="left" vertical="center"/>
      <protection hidden="1"/>
    </xf>
    <xf numFmtId="14" fontId="22" fillId="0" borderId="0" xfId="0" applyNumberFormat="1" applyFont="1">
      <alignment vertical="center"/>
    </xf>
    <xf numFmtId="0" fontId="35" fillId="0" borderId="9" xfId="0" applyFont="1" applyBorder="1" applyAlignment="1" applyProtection="1">
      <alignment vertical="center" shrinkToFit="1"/>
      <protection hidden="1"/>
    </xf>
    <xf numFmtId="0" fontId="35" fillId="0" borderId="0" xfId="0" applyFont="1" applyAlignment="1">
      <alignment vertical="center" shrinkToFit="1"/>
    </xf>
    <xf numFmtId="178" fontId="35" fillId="0" borderId="0" xfId="0" applyNumberFormat="1" applyFont="1" applyProtection="1">
      <alignment vertical="center"/>
      <protection hidden="1"/>
    </xf>
    <xf numFmtId="178" fontId="35" fillId="14" borderId="0" xfId="0" applyNumberFormat="1" applyFont="1" applyFill="1" applyAlignment="1" applyProtection="1">
      <alignment horizontal="left" vertical="center"/>
      <protection locked="0" hidden="1"/>
    </xf>
    <xf numFmtId="178" fontId="22" fillId="0" borderId="9" xfId="0" applyNumberFormat="1" applyFont="1" applyBorder="1" applyProtection="1">
      <alignment vertical="center"/>
      <protection hidden="1"/>
    </xf>
    <xf numFmtId="180" fontId="22" fillId="0" borderId="0" xfId="0" applyNumberFormat="1" applyFont="1" applyProtection="1">
      <alignment vertical="center"/>
      <protection hidden="1"/>
    </xf>
    <xf numFmtId="180" fontId="22" fillId="0" borderId="9" xfId="0" applyNumberFormat="1" applyFont="1" applyBorder="1" applyProtection="1">
      <alignment vertical="center"/>
      <protection hidden="1"/>
    </xf>
    <xf numFmtId="0" fontId="22" fillId="0" borderId="11" xfId="0" applyFont="1" applyBorder="1" applyAlignment="1" applyProtection="1">
      <alignment horizontal="right" vertical="center"/>
      <protection hidden="1"/>
    </xf>
    <xf numFmtId="0" fontId="34" fillId="0" borderId="0" xfId="0" applyFont="1" applyAlignment="1">
      <alignment horizontal="center" vertical="center" shrinkToFit="1"/>
    </xf>
    <xf numFmtId="0" fontId="34" fillId="0" borderId="0" xfId="0" applyFont="1" applyAlignment="1">
      <alignment vertical="center" shrinkToFit="1"/>
    </xf>
    <xf numFmtId="0" fontId="34" fillId="0" borderId="0" xfId="0" applyFont="1" applyAlignment="1" applyProtection="1">
      <alignment horizontal="right" vertical="center"/>
      <protection hidden="1"/>
    </xf>
    <xf numFmtId="14" fontId="34" fillId="0" borderId="0" xfId="0" applyNumberFormat="1" applyFont="1">
      <alignment vertical="center"/>
    </xf>
    <xf numFmtId="0" fontId="34" fillId="0" borderId="0" xfId="0" applyFont="1" applyAlignment="1" applyProtection="1">
      <alignment vertical="center" shrinkToFit="1"/>
      <protection locked="0" hidden="1"/>
    </xf>
    <xf numFmtId="49" fontId="34" fillId="0" borderId="0" xfId="0" applyNumberFormat="1" applyFont="1" applyProtection="1">
      <alignment vertical="center"/>
      <protection hidden="1"/>
    </xf>
    <xf numFmtId="0" fontId="22" fillId="14" borderId="0" xfId="0" applyFont="1" applyFill="1" applyAlignment="1" applyProtection="1">
      <alignment horizontal="left" vertical="center"/>
      <protection hidden="1"/>
    </xf>
    <xf numFmtId="0" fontId="22" fillId="14" borderId="0" xfId="0" applyFont="1" applyFill="1" applyProtection="1">
      <alignment vertical="center"/>
      <protection hidden="1"/>
    </xf>
    <xf numFmtId="0" fontId="22" fillId="0" borderId="0" xfId="0" applyFont="1" applyAlignment="1" applyProtection="1">
      <alignment horizontal="distributed" vertical="center"/>
      <protection hidden="1"/>
    </xf>
    <xf numFmtId="180" fontId="22" fillId="0" borderId="11" xfId="0" applyNumberFormat="1" applyFont="1" applyBorder="1" applyProtection="1">
      <alignment vertical="center"/>
      <protection hidden="1"/>
    </xf>
    <xf numFmtId="0" fontId="22" fillId="14" borderId="0" xfId="0" applyFont="1" applyFill="1" applyAlignment="1" applyProtection="1">
      <alignment horizontal="left" vertical="top" wrapText="1"/>
      <protection locked="0" hidden="1"/>
    </xf>
    <xf numFmtId="185" fontId="22" fillId="0" borderId="0" xfId="0" applyNumberFormat="1" applyFont="1" applyAlignment="1" applyProtection="1">
      <alignment horizontal="right" vertical="center"/>
      <protection locked="0" hidden="1"/>
    </xf>
    <xf numFmtId="185" fontId="22" fillId="0" borderId="9" xfId="0" applyNumberFormat="1" applyFont="1" applyBorder="1" applyAlignment="1" applyProtection="1">
      <alignment horizontal="right" vertical="center"/>
      <protection locked="0" hidden="1"/>
    </xf>
    <xf numFmtId="177" fontId="22" fillId="14" borderId="9" xfId="0" applyNumberFormat="1" applyFont="1" applyFill="1" applyBorder="1" applyProtection="1">
      <alignment vertical="center"/>
      <protection hidden="1"/>
    </xf>
    <xf numFmtId="49" fontId="22" fillId="0" borderId="0" xfId="0" applyNumberFormat="1" applyFont="1" applyAlignment="1" applyProtection="1">
      <alignment horizontal="center" vertical="top" wrapText="1"/>
      <protection locked="0" hidden="1"/>
    </xf>
    <xf numFmtId="188" fontId="22" fillId="0" borderId="10" xfId="0" applyNumberFormat="1" applyFont="1" applyBorder="1" applyAlignment="1" applyProtection="1">
      <alignment horizontal="right" vertical="center"/>
      <protection locked="0" hidden="1"/>
    </xf>
    <xf numFmtId="0" fontId="22" fillId="14" borderId="9" xfId="0" applyFont="1" applyFill="1" applyBorder="1" applyAlignment="1" applyProtection="1">
      <alignment horizontal="right" vertical="center"/>
      <protection hidden="1"/>
    </xf>
    <xf numFmtId="0" fontId="22" fillId="0" borderId="9" xfId="0" applyFont="1" applyBorder="1" applyAlignment="1">
      <alignment vertical="center" shrinkToFit="1"/>
    </xf>
    <xf numFmtId="185" fontId="22" fillId="14" borderId="0" xfId="0" applyNumberFormat="1" applyFont="1" applyFill="1" applyProtection="1">
      <alignment vertical="center"/>
      <protection locked="0" hidden="1"/>
    </xf>
    <xf numFmtId="0" fontId="22" fillId="14" borderId="9" xfId="0" applyFont="1" applyFill="1" applyBorder="1" applyAlignment="1" applyProtection="1">
      <alignment horizontal="center" vertical="center" shrinkToFit="1"/>
      <protection hidden="1"/>
    </xf>
    <xf numFmtId="0" fontId="22" fillId="14" borderId="9" xfId="0" applyFont="1" applyFill="1" applyBorder="1" applyProtection="1">
      <alignment vertical="center"/>
      <protection hidden="1"/>
    </xf>
    <xf numFmtId="0" fontId="22" fillId="14" borderId="9" xfId="0" applyFont="1" applyFill="1" applyBorder="1" applyAlignment="1" applyProtection="1">
      <alignment horizontal="left" vertical="center"/>
      <protection hidden="1"/>
    </xf>
    <xf numFmtId="0" fontId="22" fillId="0" borderId="10" xfId="0" applyFont="1" applyBorder="1" applyAlignment="1">
      <alignment vertical="center" shrinkToFit="1"/>
    </xf>
    <xf numFmtId="178" fontId="0" fillId="0" borderId="9" xfId="0" applyNumberFormat="1" applyBorder="1" applyAlignment="1" applyProtection="1">
      <alignment horizontal="center" vertical="center" shrinkToFit="1"/>
      <protection locked="0"/>
    </xf>
    <xf numFmtId="178" fontId="22" fillId="0" borderId="9" xfId="0" applyNumberFormat="1" applyFont="1" applyBorder="1" applyAlignment="1" applyProtection="1">
      <alignment horizontal="center" vertical="center"/>
      <protection locked="0" hidden="1"/>
    </xf>
    <xf numFmtId="0" fontId="35" fillId="0" borderId="9" xfId="0" applyFont="1" applyBorder="1" applyAlignment="1" applyProtection="1">
      <alignment horizontal="right" vertical="center"/>
      <protection hidden="1"/>
    </xf>
    <xf numFmtId="0" fontId="35" fillId="0" borderId="10" xfId="0" applyFont="1" applyBorder="1" applyAlignment="1" applyProtection="1">
      <alignment horizontal="right" vertical="center"/>
      <protection hidden="1"/>
    </xf>
    <xf numFmtId="0" fontId="35" fillId="0" borderId="10" xfId="0" applyFont="1" applyBorder="1" applyAlignment="1" applyProtection="1">
      <alignment horizontal="center" vertical="center" shrinkToFit="1"/>
      <protection hidden="1"/>
    </xf>
    <xf numFmtId="0" fontId="35" fillId="0" borderId="11" xfId="0" applyFont="1" applyBorder="1" applyProtection="1">
      <alignment vertical="center"/>
      <protection hidden="1"/>
    </xf>
    <xf numFmtId="0" fontId="35" fillId="0" borderId="11" xfId="0" applyFont="1" applyBorder="1" applyAlignment="1" applyProtection="1">
      <alignment horizontal="left" vertical="center"/>
      <protection hidden="1"/>
    </xf>
    <xf numFmtId="0" fontId="35" fillId="0" borderId="9" xfId="0" applyFont="1" applyBorder="1" applyAlignment="1" applyProtection="1">
      <alignment horizontal="left" vertical="center" indent="1"/>
      <protection hidden="1"/>
    </xf>
    <xf numFmtId="0" fontId="22" fillId="14" borderId="0" xfId="0" applyFont="1" applyFill="1" applyAlignment="1" applyProtection="1">
      <alignment vertical="center" shrinkToFit="1"/>
      <protection hidden="1"/>
    </xf>
    <xf numFmtId="0" fontId="22" fillId="14" borderId="11" xfId="0" applyFont="1" applyFill="1" applyBorder="1" applyAlignment="1" applyProtection="1">
      <alignment vertical="center" shrinkToFit="1"/>
      <protection hidden="1"/>
    </xf>
    <xf numFmtId="0" fontId="22" fillId="14" borderId="11" xfId="0" applyFont="1" applyFill="1" applyBorder="1" applyProtection="1">
      <alignment vertical="center"/>
      <protection hidden="1"/>
    </xf>
    <xf numFmtId="0" fontId="22" fillId="14" borderId="11" xfId="0" applyFont="1" applyFill="1" applyBorder="1" applyAlignment="1" applyProtection="1">
      <alignment horizontal="right" vertical="center"/>
      <protection hidden="1"/>
    </xf>
    <xf numFmtId="0" fontId="22" fillId="14" borderId="11" xfId="0" applyFont="1" applyFill="1" applyBorder="1" applyAlignment="1" applyProtection="1">
      <alignment horizontal="right" vertical="center" shrinkToFit="1"/>
      <protection hidden="1"/>
    </xf>
    <xf numFmtId="0" fontId="22" fillId="14" borderId="11" xfId="0" applyFont="1" applyFill="1" applyBorder="1" applyAlignment="1" applyProtection="1">
      <alignment horizontal="left" vertical="center"/>
      <protection hidden="1"/>
    </xf>
    <xf numFmtId="0" fontId="22" fillId="14" borderId="0" xfId="0" applyFont="1" applyFill="1" applyAlignment="1" applyProtection="1">
      <alignment horizontal="right" vertical="center"/>
      <protection locked="0" hidden="1"/>
    </xf>
    <xf numFmtId="49" fontId="22" fillId="0" borderId="10" xfId="0" applyNumberFormat="1" applyFont="1" applyBorder="1" applyProtection="1">
      <alignment vertical="center"/>
      <protection hidden="1"/>
    </xf>
    <xf numFmtId="0" fontId="36" fillId="0" borderId="0" xfId="0" applyFont="1" applyAlignment="1" applyProtection="1">
      <alignment horizontal="left" vertical="center"/>
      <protection hidden="1"/>
    </xf>
    <xf numFmtId="0" fontId="22" fillId="0" borderId="0" xfId="0" applyFont="1" applyAlignment="1" applyProtection="1">
      <alignment horizontal="right" vertical="center" indent="1"/>
      <protection hidden="1"/>
    </xf>
    <xf numFmtId="0" fontId="37" fillId="0" borderId="0" xfId="0" applyFont="1" applyAlignment="1" applyProtection="1">
      <alignment vertical="center" shrinkToFit="1"/>
      <protection hidden="1"/>
    </xf>
    <xf numFmtId="0" fontId="22" fillId="0" borderId="0" xfId="0" applyFont="1" applyAlignment="1" applyProtection="1">
      <alignment vertical="center" wrapText="1"/>
      <protection hidden="1"/>
    </xf>
    <xf numFmtId="0" fontId="22" fillId="14" borderId="0" xfId="0" applyFont="1" applyFill="1" applyAlignment="1" applyProtection="1">
      <alignment horizontal="center" vertical="center"/>
      <protection hidden="1"/>
    </xf>
    <xf numFmtId="0" fontId="22" fillId="0" borderId="0" xfId="0" applyFont="1" applyAlignment="1">
      <alignment horizontal="right" vertical="center" wrapText="1"/>
    </xf>
    <xf numFmtId="0" fontId="37" fillId="0" borderId="0" xfId="0" applyFont="1" applyAlignment="1" applyProtection="1">
      <alignment horizontal="center" vertical="center" shrinkToFit="1"/>
      <protection hidden="1"/>
    </xf>
    <xf numFmtId="0" fontId="38" fillId="0" borderId="0" xfId="0" applyFont="1" applyAlignment="1">
      <alignment vertical="center" shrinkToFit="1"/>
    </xf>
    <xf numFmtId="0" fontId="22" fillId="0" borderId="18" xfId="0" applyFont="1" applyBorder="1" applyAlignment="1" applyProtection="1">
      <alignment horizontal="center" vertical="center"/>
      <protection hidden="1"/>
    </xf>
    <xf numFmtId="0" fontId="22" fillId="0" borderId="0" xfId="0" applyFont="1" applyAlignment="1">
      <alignment horizontal="left" vertical="center" wrapText="1"/>
    </xf>
    <xf numFmtId="0" fontId="22" fillId="0" borderId="17" xfId="0" applyFont="1" applyBorder="1" applyAlignment="1" applyProtection="1">
      <alignment horizontal="center" vertical="center"/>
      <protection hidden="1"/>
    </xf>
    <xf numFmtId="181" fontId="22" fillId="0" borderId="0" xfId="0" applyNumberFormat="1" applyFont="1" applyAlignment="1" applyProtection="1">
      <alignment horizontal="right" vertical="top" shrinkToFit="1"/>
      <protection hidden="1"/>
    </xf>
    <xf numFmtId="0" fontId="22" fillId="0" borderId="0" xfId="0" applyFont="1" applyAlignment="1" applyProtection="1">
      <alignment horizontal="left" vertical="top"/>
      <protection hidden="1"/>
    </xf>
    <xf numFmtId="0" fontId="22" fillId="0" borderId="0" xfId="0" applyFont="1" applyAlignment="1" applyProtection="1">
      <alignment horizontal="center" vertical="top" shrinkToFit="1"/>
      <protection hidden="1"/>
    </xf>
    <xf numFmtId="0" fontId="22" fillId="0" borderId="0" xfId="0" applyFont="1" applyAlignment="1" applyProtection="1">
      <alignment horizontal="center" vertical="top"/>
      <protection hidden="1"/>
    </xf>
    <xf numFmtId="0" fontId="39" fillId="0" borderId="0" xfId="0" applyFont="1" applyAlignment="1" applyProtection="1">
      <alignment horizontal="left" vertical="center"/>
      <protection hidden="1"/>
    </xf>
    <xf numFmtId="0" fontId="22" fillId="0" borderId="0" xfId="0" applyFont="1">
      <alignment vertical="center"/>
    </xf>
    <xf numFmtId="49" fontId="22" fillId="0" borderId="9" xfId="0" applyNumberFormat="1" applyFont="1" applyBorder="1" applyProtection="1">
      <alignment vertical="center"/>
      <protection hidden="1"/>
    </xf>
    <xf numFmtId="0" fontId="47" fillId="0" borderId="0" xfId="0" applyFont="1" applyAlignment="1" applyProtection="1">
      <alignment horizontal="left" vertical="center"/>
      <protection hidden="1"/>
    </xf>
    <xf numFmtId="0" fontId="18" fillId="0" borderId="10" xfId="0" applyFont="1" applyBorder="1" applyAlignment="1" applyProtection="1">
      <alignment horizontal="left"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vertical="center" shrinkToFit="1"/>
      <protection hidden="1"/>
    </xf>
    <xf numFmtId="0" fontId="18" fillId="0" borderId="0" xfId="0" applyFont="1" applyAlignment="1">
      <alignment horizontal="center" vertical="center" shrinkToFit="1"/>
    </xf>
    <xf numFmtId="0" fontId="48" fillId="0" borderId="0" xfId="0" applyFont="1" applyProtection="1">
      <alignment vertical="center"/>
      <protection hidden="1"/>
    </xf>
    <xf numFmtId="178" fontId="0" fillId="0" borderId="0" xfId="0" applyNumberFormat="1" applyAlignment="1" applyProtection="1">
      <alignment vertical="center" shrinkToFit="1"/>
      <protection locked="0"/>
    </xf>
    <xf numFmtId="0" fontId="22" fillId="14" borderId="0" xfId="0" applyFont="1" applyFill="1" applyAlignment="1" applyProtection="1">
      <alignment horizontal="center" vertical="center"/>
      <protection hidden="1"/>
    </xf>
    <xf numFmtId="0" fontId="28" fillId="0" borderId="13" xfId="0" applyFont="1" applyBorder="1" applyAlignment="1" applyProtection="1">
      <alignment horizontal="center" vertical="center"/>
      <protection hidden="1"/>
    </xf>
    <xf numFmtId="0" fontId="28" fillId="0" borderId="14"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0" xfId="0" applyFont="1" applyAlignment="1" applyProtection="1">
      <alignment horizontal="left" vertical="top" wrapText="1"/>
      <protection hidden="1"/>
    </xf>
    <xf numFmtId="0" fontId="22" fillId="0" borderId="10" xfId="0" applyFont="1" applyBorder="1" applyAlignment="1" applyProtection="1">
      <alignment horizontal="center" vertical="center" shrinkToFit="1"/>
      <protection hidden="1"/>
    </xf>
    <xf numFmtId="0" fontId="22" fillId="0" borderId="9" xfId="0" applyFont="1" applyBorder="1" applyAlignment="1" applyProtection="1">
      <alignment horizontal="center" vertical="center" shrinkToFit="1"/>
      <protection hidden="1"/>
    </xf>
    <xf numFmtId="0" fontId="22" fillId="0" borderId="15" xfId="0" applyFont="1" applyBorder="1" applyAlignment="1" applyProtection="1">
      <alignment horizontal="center" vertical="center" shrinkToFit="1"/>
      <protection hidden="1"/>
    </xf>
    <xf numFmtId="0" fontId="22" fillId="0" borderId="16" xfId="0" applyFont="1" applyBorder="1" applyAlignment="1" applyProtection="1">
      <alignment horizontal="center" vertical="center" shrinkToFit="1"/>
      <protection hidden="1"/>
    </xf>
    <xf numFmtId="0" fontId="22" fillId="0" borderId="13" xfId="0" applyFont="1" applyBorder="1" applyAlignment="1" applyProtection="1">
      <alignment horizontal="left" vertical="top"/>
      <protection hidden="1"/>
    </xf>
    <xf numFmtId="0" fontId="22" fillId="0" borderId="14" xfId="0" applyFont="1" applyBorder="1" applyAlignment="1" applyProtection="1">
      <alignment horizontal="left" vertical="top"/>
      <protection hidden="1"/>
    </xf>
    <xf numFmtId="0" fontId="22" fillId="0" borderId="10"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17" xfId="0" applyFont="1" applyBorder="1" applyProtection="1">
      <alignment vertical="center"/>
      <protection hidden="1"/>
    </xf>
    <xf numFmtId="0" fontId="22" fillId="0" borderId="10" xfId="0" applyFont="1" applyBorder="1" applyProtection="1">
      <alignment vertical="center"/>
      <protection hidden="1"/>
    </xf>
    <xf numFmtId="0" fontId="22" fillId="0" borderId="15" xfId="0" applyFont="1" applyBorder="1" applyProtection="1">
      <alignment vertical="center"/>
      <protection hidden="1"/>
    </xf>
    <xf numFmtId="0" fontId="22" fillId="0" borderId="20"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21" xfId="0" applyFont="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2" fillId="0" borderId="16" xfId="0" applyFont="1" applyBorder="1" applyAlignment="1" applyProtection="1">
      <alignment horizontal="center" vertical="center"/>
      <protection hidden="1"/>
    </xf>
    <xf numFmtId="0" fontId="22" fillId="0" borderId="17" xfId="0" applyFont="1" applyBorder="1" applyAlignment="1" applyProtection="1">
      <alignment horizontal="center" vertical="center" shrinkToFit="1"/>
      <protection hidden="1"/>
    </xf>
    <xf numFmtId="0" fontId="22" fillId="0" borderId="18" xfId="0" applyFont="1" applyBorder="1" applyAlignment="1" applyProtection="1">
      <alignment horizontal="center" vertical="center" shrinkToFit="1"/>
      <protection hidden="1"/>
    </xf>
    <xf numFmtId="0" fontId="22" fillId="0" borderId="17" xfId="0" applyFont="1" applyBorder="1" applyAlignment="1" applyProtection="1">
      <alignment horizontal="center" vertical="center"/>
      <protection hidden="1"/>
    </xf>
    <xf numFmtId="0" fontId="22" fillId="0" borderId="15" xfId="0" applyFont="1" applyBorder="1" applyAlignment="1" applyProtection="1">
      <alignment horizontal="center" vertical="center"/>
      <protection hidden="1"/>
    </xf>
    <xf numFmtId="0" fontId="22" fillId="0" borderId="14" xfId="0" applyFont="1" applyBorder="1" applyAlignment="1" applyProtection="1">
      <alignment horizontal="center" vertical="center"/>
      <protection hidden="1"/>
    </xf>
    <xf numFmtId="0" fontId="22" fillId="14" borderId="0" xfId="0" applyFont="1" applyFill="1" applyAlignment="1" applyProtection="1">
      <alignment horizontal="right" vertical="center" shrinkToFit="1"/>
      <protection hidden="1"/>
    </xf>
    <xf numFmtId="0" fontId="22" fillId="0" borderId="0" xfId="0" applyFont="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2" fillId="0" borderId="0" xfId="0" applyFont="1" applyAlignment="1" applyProtection="1">
      <alignment horizontal="center" vertical="center" wrapText="1"/>
      <protection hidden="1"/>
    </xf>
    <xf numFmtId="0" fontId="20" fillId="19" borderId="0" xfId="0" applyFont="1" applyFill="1" applyAlignment="1" applyProtection="1">
      <alignment horizontal="center" vertical="center" shrinkToFit="1"/>
      <protection hidden="1"/>
    </xf>
    <xf numFmtId="0" fontId="22" fillId="0" borderId="0" xfId="0" applyFont="1" applyAlignment="1">
      <alignment horizontal="left" vertical="center"/>
    </xf>
    <xf numFmtId="0" fontId="22" fillId="0" borderId="17" xfId="0" applyFont="1" applyBorder="1" applyAlignment="1" applyProtection="1">
      <alignment horizontal="center" vertical="top"/>
      <protection hidden="1"/>
    </xf>
    <xf numFmtId="0" fontId="22" fillId="0" borderId="10" xfId="0" applyFont="1" applyBorder="1" applyAlignment="1" applyProtection="1">
      <alignment horizontal="center" vertical="top"/>
      <protection hidden="1"/>
    </xf>
    <xf numFmtId="0" fontId="22" fillId="0" borderId="15" xfId="0" applyFont="1" applyBorder="1" applyAlignment="1" applyProtection="1">
      <alignment horizontal="center" vertical="top"/>
      <protection hidden="1"/>
    </xf>
    <xf numFmtId="0" fontId="22" fillId="0" borderId="20" xfId="0" applyFont="1" applyBorder="1" applyAlignment="1" applyProtection="1">
      <alignment horizontal="center" vertical="top"/>
      <protection hidden="1"/>
    </xf>
    <xf numFmtId="0" fontId="22" fillId="0" borderId="0" xfId="0" applyFont="1" applyAlignment="1" applyProtection="1">
      <alignment horizontal="center" vertical="top"/>
      <protection hidden="1"/>
    </xf>
    <xf numFmtId="0" fontId="22" fillId="0" borderId="21" xfId="0" applyFont="1" applyBorder="1" applyAlignment="1" applyProtection="1">
      <alignment horizontal="center" vertical="top"/>
      <protection hidden="1"/>
    </xf>
    <xf numFmtId="0" fontId="22" fillId="0" borderId="18" xfId="0" applyFont="1" applyBorder="1" applyAlignment="1" applyProtection="1">
      <alignment horizontal="center" vertical="top"/>
      <protection hidden="1"/>
    </xf>
    <xf numFmtId="0" fontId="22" fillId="0" borderId="9" xfId="0" applyFont="1" applyBorder="1" applyAlignment="1" applyProtection="1">
      <alignment horizontal="center" vertical="top"/>
      <protection hidden="1"/>
    </xf>
    <xf numFmtId="0" fontId="22" fillId="0" borderId="16" xfId="0" applyFont="1" applyBorder="1" applyAlignment="1" applyProtection="1">
      <alignment horizontal="center" vertical="top"/>
      <protection hidden="1"/>
    </xf>
    <xf numFmtId="0" fontId="22" fillId="14" borderId="0" xfId="0" applyFont="1" applyFill="1" applyAlignment="1" applyProtection="1">
      <alignment horizontal="left" vertical="center" shrinkToFit="1"/>
      <protection locked="0" hidden="1"/>
    </xf>
    <xf numFmtId="0" fontId="22" fillId="14" borderId="0" xfId="0" applyFont="1" applyFill="1" applyAlignment="1" applyProtection="1">
      <alignment horizontal="left" vertical="center"/>
      <protection locked="0" hidden="1"/>
    </xf>
    <xf numFmtId="0" fontId="22" fillId="14" borderId="9" xfId="0" applyFont="1" applyFill="1" applyBorder="1" applyAlignment="1" applyProtection="1">
      <alignment horizontal="left" vertical="center"/>
      <protection locked="0" hidden="1"/>
    </xf>
    <xf numFmtId="49" fontId="22" fillId="14" borderId="0" xfId="0" applyNumberFormat="1" applyFont="1" applyFill="1" applyAlignment="1" applyProtection="1">
      <alignment horizontal="center" vertical="center"/>
      <protection locked="0" hidden="1"/>
    </xf>
    <xf numFmtId="0" fontId="22" fillId="14" borderId="0" xfId="0" applyFont="1" applyFill="1" applyAlignment="1" applyProtection="1">
      <alignment horizontal="center" vertical="center" shrinkToFit="1"/>
      <protection hidden="1"/>
    </xf>
    <xf numFmtId="0" fontId="22" fillId="14" borderId="0" xfId="0" applyFont="1" applyFill="1" applyAlignment="1" applyProtection="1">
      <alignment horizontal="center" vertical="center"/>
      <protection locked="0" hidden="1"/>
    </xf>
    <xf numFmtId="0" fontId="22" fillId="0" borderId="0" xfId="0" applyFont="1" applyAlignment="1" applyProtection="1">
      <alignment horizontal="left" vertical="center" shrinkToFit="1"/>
      <protection hidden="1"/>
    </xf>
    <xf numFmtId="49" fontId="22" fillId="14" borderId="0" xfId="0" applyNumberFormat="1" applyFont="1" applyFill="1" applyAlignment="1" applyProtection="1">
      <alignment horizontal="left" vertical="center"/>
      <protection locked="0" hidden="1"/>
    </xf>
    <xf numFmtId="49" fontId="22" fillId="14" borderId="0" xfId="0" applyNumberFormat="1" applyFont="1" applyFill="1" applyAlignment="1" applyProtection="1">
      <alignment horizontal="left" vertical="center" shrinkToFit="1"/>
      <protection locked="0" hidden="1"/>
    </xf>
    <xf numFmtId="49" fontId="22" fillId="18" borderId="0" xfId="0" applyNumberFormat="1" applyFont="1" applyFill="1" applyAlignment="1" applyProtection="1">
      <alignment horizontal="center" vertical="center"/>
      <protection locked="0" hidden="1"/>
    </xf>
    <xf numFmtId="0" fontId="22" fillId="0" borderId="10" xfId="0" applyFont="1" applyBorder="1" applyAlignment="1" applyProtection="1">
      <alignment horizontal="left" vertical="center"/>
      <protection locked="0" hidden="1"/>
    </xf>
    <xf numFmtId="0" fontId="22" fillId="14" borderId="10" xfId="0" applyFont="1" applyFill="1" applyBorder="1" applyAlignment="1" applyProtection="1">
      <alignment horizontal="left" vertical="center" shrinkToFit="1"/>
      <protection locked="0" hidden="1"/>
    </xf>
    <xf numFmtId="0" fontId="22" fillId="14" borderId="9" xfId="0" applyFont="1" applyFill="1" applyBorder="1" applyAlignment="1" applyProtection="1">
      <alignment horizontal="left" vertical="center" shrinkToFit="1"/>
      <protection locked="0" hidden="1"/>
    </xf>
    <xf numFmtId="0" fontId="22" fillId="14" borderId="11" xfId="0" applyFont="1" applyFill="1" applyBorder="1" applyAlignment="1" applyProtection="1">
      <alignment horizontal="left" vertical="center"/>
      <protection locked="0" hidden="1"/>
    </xf>
    <xf numFmtId="0" fontId="22" fillId="14" borderId="0" xfId="0" applyFont="1" applyFill="1" applyAlignment="1" applyProtection="1">
      <alignment horizontal="left" vertical="top" shrinkToFit="1"/>
      <protection locked="0" hidden="1"/>
    </xf>
    <xf numFmtId="0" fontId="22" fillId="14" borderId="9" xfId="0" applyFont="1" applyFill="1" applyBorder="1" applyAlignment="1" applyProtection="1">
      <alignment horizontal="left" vertical="top" shrinkToFit="1"/>
      <protection locked="0" hidden="1"/>
    </xf>
    <xf numFmtId="185" fontId="22" fillId="14" borderId="0" xfId="0" applyNumberFormat="1" applyFont="1" applyFill="1" applyAlignment="1" applyProtection="1">
      <alignment horizontal="center" vertical="center"/>
      <protection locked="0" hidden="1"/>
    </xf>
    <xf numFmtId="185" fontId="22" fillId="14" borderId="9" xfId="0" applyNumberFormat="1" applyFont="1" applyFill="1" applyBorder="1" applyAlignment="1" applyProtection="1">
      <alignment horizontal="left" vertical="center"/>
      <protection locked="0" hidden="1"/>
    </xf>
    <xf numFmtId="183" fontId="22" fillId="14" borderId="0" xfId="0" applyNumberFormat="1" applyFont="1" applyFill="1" applyAlignment="1" applyProtection="1">
      <alignment horizontal="right" vertical="center" shrinkToFit="1"/>
      <protection locked="0" hidden="1"/>
    </xf>
    <xf numFmtId="9" fontId="22" fillId="14" borderId="0" xfId="0" applyNumberFormat="1" applyFont="1" applyFill="1" applyAlignment="1" applyProtection="1">
      <alignment horizontal="right" vertical="center" shrinkToFit="1"/>
      <protection locked="0" hidden="1"/>
    </xf>
    <xf numFmtId="9" fontId="22" fillId="14" borderId="0" xfId="0" applyNumberFormat="1" applyFont="1" applyFill="1" applyAlignment="1" applyProtection="1">
      <alignment horizontal="right" vertical="center"/>
      <protection locked="0" hidden="1"/>
    </xf>
    <xf numFmtId="9" fontId="22" fillId="17" borderId="0" xfId="0" applyNumberFormat="1" applyFont="1" applyFill="1" applyAlignment="1" applyProtection="1">
      <alignment horizontal="right" vertical="center"/>
      <protection locked="0" hidden="1"/>
    </xf>
    <xf numFmtId="183" fontId="22" fillId="17" borderId="0" xfId="0" applyNumberFormat="1" applyFont="1" applyFill="1" applyAlignment="1" applyProtection="1">
      <alignment horizontal="left" vertical="center" shrinkToFit="1"/>
      <protection hidden="1"/>
    </xf>
    <xf numFmtId="10" fontId="22" fillId="14" borderId="0" xfId="0" applyNumberFormat="1" applyFont="1" applyFill="1" applyAlignment="1" applyProtection="1">
      <alignment horizontal="left" vertical="center"/>
      <protection locked="0" hidden="1"/>
    </xf>
    <xf numFmtId="187" fontId="22" fillId="14" borderId="10" xfId="0" applyNumberFormat="1" applyFont="1" applyFill="1" applyBorder="1" applyAlignment="1" applyProtection="1">
      <alignment horizontal="center" vertical="center" shrinkToFit="1"/>
      <protection hidden="1"/>
    </xf>
    <xf numFmtId="0" fontId="22" fillId="14" borderId="10" xfId="0" applyFont="1" applyFill="1" applyBorder="1" applyAlignment="1" applyProtection="1">
      <alignment horizontal="left" vertical="center" shrinkToFit="1"/>
      <protection hidden="1"/>
    </xf>
    <xf numFmtId="183" fontId="22" fillId="17" borderId="0" xfId="0" applyNumberFormat="1" applyFont="1" applyFill="1" applyAlignment="1" applyProtection="1">
      <alignment horizontal="right" vertical="center" shrinkToFit="1"/>
      <protection hidden="1"/>
    </xf>
    <xf numFmtId="10" fontId="22" fillId="14" borderId="9" xfId="0" applyNumberFormat="1" applyFont="1" applyFill="1" applyBorder="1" applyAlignment="1" applyProtection="1">
      <alignment horizontal="right" vertical="center"/>
      <protection hidden="1"/>
    </xf>
    <xf numFmtId="183" fontId="22" fillId="14" borderId="0" xfId="0" applyNumberFormat="1" applyFont="1" applyFill="1" applyAlignment="1" applyProtection="1">
      <alignment horizontal="center" vertical="center"/>
      <protection hidden="1"/>
    </xf>
    <xf numFmtId="10" fontId="22" fillId="14" borderId="9" xfId="0" applyNumberFormat="1" applyFont="1" applyFill="1" applyBorder="1" applyAlignment="1" applyProtection="1">
      <alignment horizontal="center" vertical="center"/>
      <protection hidden="1"/>
    </xf>
    <xf numFmtId="0" fontId="22" fillId="14" borderId="0" xfId="0" applyFont="1" applyFill="1" applyAlignment="1" applyProtection="1">
      <alignment horizontal="right" vertical="center"/>
      <protection hidden="1"/>
    </xf>
    <xf numFmtId="0" fontId="22" fillId="14" borderId="11" xfId="0" applyFont="1" applyFill="1" applyBorder="1" applyAlignment="1" applyProtection="1">
      <alignment horizontal="center" vertical="center"/>
      <protection locked="0" hidden="1"/>
    </xf>
    <xf numFmtId="0" fontId="22" fillId="14" borderId="0" xfId="0" applyFont="1" applyFill="1" applyAlignment="1" applyProtection="1">
      <alignment horizontal="left" vertical="center" shrinkToFit="1"/>
      <protection hidden="1"/>
    </xf>
    <xf numFmtId="0" fontId="22" fillId="14" borderId="9" xfId="0" applyFont="1" applyFill="1" applyBorder="1" applyAlignment="1" applyProtection="1">
      <alignment horizontal="center" vertical="center"/>
      <protection locked="0" hidden="1"/>
    </xf>
    <xf numFmtId="178" fontId="0" fillId="0" borderId="0" xfId="0" applyNumberFormat="1" applyAlignment="1" applyProtection="1">
      <alignment horizontal="center" vertical="center" shrinkToFit="1"/>
      <protection locked="0"/>
    </xf>
    <xf numFmtId="0" fontId="35" fillId="0" borderId="0" xfId="0" applyFont="1" applyAlignment="1" applyProtection="1">
      <alignment horizontal="center" vertical="center"/>
      <protection hidden="1"/>
    </xf>
    <xf numFmtId="184" fontId="35" fillId="14" borderId="11" xfId="0" applyNumberFormat="1" applyFont="1" applyFill="1" applyBorder="1" applyAlignment="1" applyProtection="1">
      <alignment horizontal="center" vertical="center"/>
      <protection locked="0" hidden="1"/>
    </xf>
    <xf numFmtId="187" fontId="35" fillId="14" borderId="0" xfId="0" applyNumberFormat="1" applyFont="1" applyFill="1" applyAlignment="1" applyProtection="1">
      <alignment horizontal="center" vertical="center"/>
      <protection hidden="1"/>
    </xf>
    <xf numFmtId="0" fontId="35" fillId="14" borderId="10" xfId="0" applyFont="1" applyFill="1" applyBorder="1" applyAlignment="1" applyProtection="1">
      <alignment horizontal="left" vertical="center" shrinkToFit="1"/>
      <protection hidden="1"/>
    </xf>
    <xf numFmtId="0" fontId="35" fillId="14" borderId="0" xfId="0" applyFont="1" applyFill="1" applyAlignment="1" applyProtection="1">
      <alignment horizontal="left" vertical="center" shrinkToFit="1"/>
      <protection hidden="1"/>
    </xf>
    <xf numFmtId="0" fontId="35" fillId="14" borderId="9" xfId="0" applyFont="1" applyFill="1" applyBorder="1" applyAlignment="1" applyProtection="1">
      <alignment horizontal="left" vertical="center" shrinkToFit="1"/>
      <protection hidden="1"/>
    </xf>
    <xf numFmtId="0" fontId="35" fillId="14" borderId="10" xfId="0" applyFont="1" applyFill="1" applyBorder="1" applyAlignment="1" applyProtection="1">
      <alignment horizontal="right" vertical="center"/>
      <protection hidden="1"/>
    </xf>
    <xf numFmtId="178" fontId="35" fillId="14" borderId="0" xfId="0" applyNumberFormat="1" applyFont="1" applyFill="1" applyAlignment="1" applyProtection="1">
      <alignment horizontal="left" vertical="center"/>
      <protection locked="0" hidden="1"/>
    </xf>
    <xf numFmtId="178" fontId="35" fillId="14" borderId="0" xfId="0" applyNumberFormat="1" applyFont="1" applyFill="1" applyAlignment="1" applyProtection="1">
      <alignment horizontal="left" vertical="center" wrapText="1"/>
      <protection locked="0" hidden="1"/>
    </xf>
    <xf numFmtId="178" fontId="22" fillId="14" borderId="0" xfId="0" applyNumberFormat="1" applyFont="1" applyFill="1" applyAlignment="1" applyProtection="1">
      <alignment horizontal="left" vertical="center" wrapText="1"/>
      <protection locked="0" hidden="1"/>
    </xf>
    <xf numFmtId="178" fontId="22" fillId="14" borderId="0" xfId="0" applyNumberFormat="1" applyFont="1" applyFill="1" applyAlignment="1" applyProtection="1">
      <alignment horizontal="left" vertical="center"/>
      <protection locked="0" hidden="1"/>
    </xf>
    <xf numFmtId="185" fontId="22" fillId="14" borderId="0" xfId="0" applyNumberFormat="1" applyFont="1" applyFill="1" applyAlignment="1" applyProtection="1">
      <alignment horizontal="left" vertical="center"/>
      <protection locked="0" hidden="1"/>
    </xf>
    <xf numFmtId="0" fontId="34" fillId="14" borderId="0" xfId="0" applyFont="1" applyFill="1" applyAlignment="1" applyProtection="1">
      <alignment horizontal="center" vertical="center" shrinkToFit="1"/>
      <protection locked="0" hidden="1"/>
    </xf>
    <xf numFmtId="178" fontId="0" fillId="17" borderId="0" xfId="0" applyNumberFormat="1" applyFill="1" applyAlignment="1" applyProtection="1">
      <alignment horizontal="center" vertical="center" shrinkToFit="1"/>
      <protection locked="0"/>
    </xf>
    <xf numFmtId="183" fontId="22" fillId="14" borderId="0" xfId="23" applyNumberFormat="1" applyFont="1" applyFill="1" applyBorder="1" applyAlignment="1" applyProtection="1">
      <alignment horizontal="right" vertical="center" shrinkToFit="1"/>
      <protection locked="0" hidden="1"/>
    </xf>
    <xf numFmtId="0" fontId="22" fillId="14" borderId="11" xfId="0" applyFont="1" applyFill="1" applyBorder="1" applyAlignment="1" applyProtection="1">
      <alignment horizontal="left" vertical="center" shrinkToFit="1"/>
      <protection locked="0" hidden="1"/>
    </xf>
    <xf numFmtId="188" fontId="22" fillId="14" borderId="11" xfId="0" applyNumberFormat="1" applyFont="1" applyFill="1" applyBorder="1" applyAlignment="1" applyProtection="1">
      <alignment horizontal="left" vertical="center" shrinkToFit="1"/>
      <protection locked="0" hidden="1"/>
    </xf>
    <xf numFmtId="0" fontId="22" fillId="14" borderId="10" xfId="0" applyFont="1" applyFill="1" applyBorder="1" applyAlignment="1" applyProtection="1">
      <alignment horizontal="left" vertical="top" wrapText="1"/>
      <protection locked="0" hidden="1"/>
    </xf>
    <xf numFmtId="0" fontId="22" fillId="14" borderId="9" xfId="0" applyFont="1" applyFill="1" applyBorder="1" applyAlignment="1" applyProtection="1">
      <alignment horizontal="left" vertical="top" wrapText="1"/>
      <protection locked="0" hidden="1"/>
    </xf>
    <xf numFmtId="190" fontId="22" fillId="14" borderId="11" xfId="0" applyNumberFormat="1" applyFont="1" applyFill="1" applyBorder="1" applyAlignment="1" applyProtection="1">
      <alignment horizontal="right" vertical="center"/>
      <protection locked="0" hidden="1"/>
    </xf>
    <xf numFmtId="189" fontId="22" fillId="14" borderId="11" xfId="0" applyNumberFormat="1" applyFont="1" applyFill="1" applyBorder="1" applyAlignment="1" applyProtection="1">
      <alignment horizontal="right" vertical="center"/>
      <protection locked="0" hidden="1"/>
    </xf>
    <xf numFmtId="188" fontId="22" fillId="14" borderId="11" xfId="0" applyNumberFormat="1" applyFont="1" applyFill="1" applyBorder="1" applyAlignment="1" applyProtection="1">
      <alignment horizontal="right" vertical="center"/>
      <protection locked="0" hidden="1"/>
    </xf>
    <xf numFmtId="185" fontId="22" fillId="14" borderId="11" xfId="0" applyNumberFormat="1" applyFont="1" applyFill="1" applyBorder="1" applyAlignment="1" applyProtection="1">
      <alignment horizontal="right" vertical="center"/>
      <protection locked="0" hidden="1"/>
    </xf>
    <xf numFmtId="185" fontId="22" fillId="14" borderId="0" xfId="0" applyNumberFormat="1" applyFont="1" applyFill="1" applyAlignment="1" applyProtection="1">
      <alignment horizontal="right" vertical="center"/>
      <protection locked="0" hidden="1"/>
    </xf>
    <xf numFmtId="177" fontId="22" fillId="14" borderId="0" xfId="0" applyNumberFormat="1" applyFont="1" applyFill="1" applyAlignment="1" applyProtection="1">
      <alignment horizontal="center" vertical="center"/>
      <protection hidden="1"/>
    </xf>
    <xf numFmtId="49" fontId="22" fillId="14" borderId="10" xfId="0" applyNumberFormat="1" applyFont="1" applyFill="1" applyBorder="1" applyAlignment="1" applyProtection="1">
      <alignment horizontal="center" vertical="top" wrapText="1"/>
      <protection locked="0" hidden="1"/>
    </xf>
    <xf numFmtId="49" fontId="22" fillId="14" borderId="0" xfId="0" applyNumberFormat="1" applyFont="1" applyFill="1" applyAlignment="1" applyProtection="1">
      <alignment horizontal="center" vertical="top" wrapText="1"/>
      <protection locked="0" hidden="1"/>
    </xf>
    <xf numFmtId="49" fontId="22" fillId="14" borderId="9" xfId="0" applyNumberFormat="1" applyFont="1" applyFill="1" applyBorder="1" applyAlignment="1" applyProtection="1">
      <alignment horizontal="center" vertical="top" wrapText="1"/>
      <protection locked="0" hidden="1"/>
    </xf>
    <xf numFmtId="185" fontId="22" fillId="0" borderId="0" xfId="0" applyNumberFormat="1" applyFont="1" applyAlignment="1" applyProtection="1">
      <alignment horizontal="center" vertical="center" shrinkToFit="1"/>
      <protection locked="0" hidden="1"/>
    </xf>
    <xf numFmtId="185" fontId="22" fillId="14" borderId="11" xfId="0" applyNumberFormat="1" applyFont="1" applyFill="1" applyBorder="1" applyAlignment="1" applyProtection="1">
      <alignment horizontal="center" vertical="center"/>
      <protection locked="0" hidden="1"/>
    </xf>
    <xf numFmtId="178" fontId="0" fillId="17" borderId="0" xfId="0" applyNumberFormat="1" applyFill="1" applyAlignment="1" applyProtection="1">
      <alignment horizontal="right" vertical="center" shrinkToFit="1"/>
      <protection locked="0"/>
    </xf>
    <xf numFmtId="191" fontId="22" fillId="14" borderId="11" xfId="0" applyNumberFormat="1" applyFont="1" applyFill="1" applyBorder="1" applyAlignment="1" applyProtection="1">
      <alignment horizontal="center" vertical="center" shrinkToFit="1"/>
      <protection locked="0" hidden="1"/>
    </xf>
    <xf numFmtId="180" fontId="22" fillId="14" borderId="0" xfId="23" applyNumberFormat="1" applyFont="1" applyFill="1" applyBorder="1" applyAlignment="1" applyProtection="1">
      <alignment horizontal="center" vertical="center" shrinkToFit="1"/>
      <protection locked="0" hidden="1"/>
    </xf>
    <xf numFmtId="0" fontId="22" fillId="14" borderId="9" xfId="0" applyFont="1" applyFill="1" applyBorder="1" applyAlignment="1" applyProtection="1">
      <alignment horizontal="right" vertical="center"/>
      <protection hidden="1"/>
    </xf>
    <xf numFmtId="183" fontId="22" fillId="14" borderId="9" xfId="0" applyNumberFormat="1" applyFont="1" applyFill="1" applyBorder="1" applyAlignment="1" applyProtection="1">
      <alignment horizontal="right" vertical="center" shrinkToFit="1"/>
      <protection locked="0" hidden="1"/>
    </xf>
    <xf numFmtId="0" fontId="22" fillId="14" borderId="10" xfId="0" applyFont="1" applyFill="1" applyBorder="1" applyAlignment="1" applyProtection="1">
      <alignment horizontal="left" vertical="top"/>
      <protection locked="0" hidden="1"/>
    </xf>
    <xf numFmtId="0" fontId="22" fillId="14" borderId="0" xfId="0" applyFont="1" applyFill="1" applyAlignment="1" applyProtection="1">
      <alignment horizontal="left" vertical="top"/>
      <protection locked="0" hidden="1"/>
    </xf>
    <xf numFmtId="0" fontId="22" fillId="14" borderId="9" xfId="0" applyFont="1" applyFill="1" applyBorder="1" applyAlignment="1" applyProtection="1">
      <alignment horizontal="left" vertical="top"/>
      <protection locked="0" hidden="1"/>
    </xf>
    <xf numFmtId="0" fontId="31" fillId="0" borderId="0" xfId="0" applyFont="1" applyAlignment="1">
      <alignment horizontal="left" vertical="top" wrapText="1"/>
    </xf>
    <xf numFmtId="0" fontId="31" fillId="0" borderId="0" xfId="0" applyFont="1" applyAlignment="1">
      <alignment vertical="top" wrapText="1"/>
    </xf>
    <xf numFmtId="0" fontId="32" fillId="0" borderId="0" xfId="0" applyFont="1" applyAlignment="1">
      <alignment vertical="top" wrapText="1"/>
    </xf>
    <xf numFmtId="0" fontId="33" fillId="0" borderId="0" xfId="0" applyFont="1" applyAlignment="1">
      <alignment vertical="top" wrapText="1"/>
    </xf>
    <xf numFmtId="49" fontId="31" fillId="0" borderId="0" xfId="0" applyNumberFormat="1" applyFont="1" applyAlignment="1">
      <alignment horizontal="left" vertical="top" wrapText="1"/>
    </xf>
    <xf numFmtId="0" fontId="31" fillId="0" borderId="0" xfId="0" applyFont="1" applyAlignment="1">
      <alignment horizontal="justify" vertical="center" wrapText="1"/>
    </xf>
    <xf numFmtId="49" fontId="18" fillId="0" borderId="14" xfId="0" applyNumberFormat="1" applyFont="1" applyBorder="1" applyAlignment="1" applyProtection="1">
      <alignment horizontal="center" vertical="center"/>
      <protection locked="0"/>
    </xf>
    <xf numFmtId="0" fontId="0" fillId="0" borderId="11" xfId="0" applyBorder="1" applyProtection="1">
      <alignment vertical="center"/>
      <protection locked="0"/>
    </xf>
    <xf numFmtId="0" fontId="0" fillId="0" borderId="19" xfId="0" applyBorder="1" applyProtection="1">
      <alignment vertical="center"/>
      <protection locked="0"/>
    </xf>
    <xf numFmtId="0" fontId="18" fillId="0" borderId="17" xfId="0" applyFont="1" applyBorder="1" applyAlignment="1" applyProtection="1">
      <alignment horizontal="center" vertical="center" wrapText="1"/>
      <protection hidden="1"/>
    </xf>
    <xf numFmtId="0" fontId="0" fillId="0" borderId="10" xfId="0" applyBorder="1">
      <alignment vertical="center"/>
    </xf>
    <xf numFmtId="0" fontId="0" fillId="0" borderId="15" xfId="0" applyBorder="1">
      <alignment vertical="center"/>
    </xf>
    <xf numFmtId="0" fontId="18" fillId="0" borderId="14" xfId="0" applyFont="1" applyBorder="1" applyAlignment="1" applyProtection="1">
      <alignment horizontal="left" vertical="center" wrapText="1" indent="1"/>
      <protection locked="0"/>
    </xf>
    <xf numFmtId="0" fontId="18" fillId="0" borderId="14"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indent="1"/>
      <protection hidden="1"/>
    </xf>
  </cellXfs>
  <cellStyles count="38">
    <cellStyle name="DATA" xfId="33" xr:uid="{C8F7D595-124B-4A4F-9547-476EEDDA3A74}"/>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チェック セル 2" xfId="24" xr:uid="{58A0DD8A-586D-4330-A4D1-84B8C80F64EA}"/>
    <cellStyle name="ハイパーリンク 2" xfId="25" xr:uid="{01BF23B3-2C23-42DB-AC7C-DF0F1B78D62E}"/>
    <cellStyle name="メモ" xfId="9" builtinId="10" customBuiltin="1"/>
    <cellStyle name="リンク セル" xfId="10" builtinId="24" customBuiltin="1"/>
    <cellStyle name="悪い" xfId="11" builtinId="27" customBuiltin="1"/>
    <cellStyle name="計算" xfId="12" builtinId="22" customBuiltin="1"/>
    <cellStyle name="警告文" xfId="13" builtinId="11" customBuiltin="1"/>
    <cellStyle name="桁区切り 2" xfId="23" xr:uid="{68FADA36-EF5D-476F-89D8-E0A0F57B0D6B}"/>
    <cellStyle name="桁区切り 2 2" xfId="37" xr:uid="{DC0E24FA-0EFB-4F05-B5D3-FB2F0782022D}"/>
    <cellStyle name="見出し 1" xfId="14" builtinId="16" customBuiltin="1"/>
    <cellStyle name="見出し 2" xfId="15" builtinId="17" customBuiltin="1"/>
    <cellStyle name="見出し 3" xfId="16" builtinId="18" customBuiltin="1"/>
    <cellStyle name="見出し 4" xfId="17" builtinId="19" customBuiltin="1"/>
    <cellStyle name="出力" xfId="18" builtinId="21" customBuiltin="1"/>
    <cellStyle name="説明文" xfId="19" builtinId="53" customBuiltin="1"/>
    <cellStyle name="入力" xfId="20" builtinId="20" customBuiltin="1"/>
    <cellStyle name="標準" xfId="0" builtinId="0"/>
    <cellStyle name="標準 2" xfId="29" xr:uid="{F5EE5B50-2C79-4B24-AB57-023CFCD01594}"/>
    <cellStyle name="標準 2 2" xfId="26" xr:uid="{59861AA5-A486-4B42-9158-5F747AD92EB8}"/>
    <cellStyle name="標準 2 3" xfId="30" xr:uid="{AA418436-C7F5-4696-8386-C9F05EC3D2AB}"/>
    <cellStyle name="標準 2 4" xfId="35" xr:uid="{1A24CCB4-F60B-4386-8332-EEF42F4F5C8C}"/>
    <cellStyle name="標準 3" xfId="31" xr:uid="{169540B5-9D9B-48D9-A921-F21E26C11F22}"/>
    <cellStyle name="標準 4" xfId="32" xr:uid="{D59DF6D3-6DD7-4529-B864-919E0F0A536E}"/>
    <cellStyle name="標準 4 2" xfId="36" xr:uid="{FDBA3845-F32B-45C3-95D3-3198B93156E3}"/>
    <cellStyle name="標準 5" xfId="28" xr:uid="{A5B44239-2620-4B7E-8F56-465D2078BD5D}"/>
    <cellStyle name="標準 6" xfId="27" xr:uid="{8256E338-58F3-40A6-9CD5-F05553D4C34D}"/>
    <cellStyle name="標準 7" xfId="34" xr:uid="{F9BF0D98-882D-4E61-AE12-C88078F74A1A}"/>
    <cellStyle name="標準_フォーマット" xfId="21" xr:uid="{00000000-0005-0000-0000-000016000000}"/>
    <cellStyle name="良い" xfId="22" builtinId="26" customBuiltin="1"/>
  </cellStyles>
  <dxfs count="1">
    <dxf>
      <font>
        <condense val="0"/>
        <extend val="0"/>
        <color indexed="2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xmlns="" val="1"/>
          </a:ext>
        </a:extLst>
      </a:spPr>
      <a:bodyPr wrap="none" lIns="18288" tIns="0" rIns="0" bIns="0" upright="1">
        <a:spAutoFit/>
      </a:bodyPr>
      <a:lstStyle/>
    </a:spDef>
    <a:ln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xmlns=""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4C084-AF26-4ABE-8177-34CC7EEFE3A9}">
  <sheetPr>
    <tabColor rgb="FFFFFF00"/>
  </sheetPr>
  <dimension ref="A1:AD56"/>
  <sheetViews>
    <sheetView showGridLines="0" tabSelected="1" view="pageBreakPreview" zoomScale="106" zoomScaleNormal="100" zoomScaleSheetLayoutView="106" workbookViewId="0">
      <selection activeCell="T17" sqref="T17:U17"/>
    </sheetView>
  </sheetViews>
  <sheetFormatPr defaultColWidth="3.375" defaultRowHeight="13.5" x14ac:dyDescent="0.15"/>
  <cols>
    <col min="1" max="28" width="3.375" style="66" customWidth="1"/>
    <col min="29" max="48" width="3.375" style="57" customWidth="1"/>
    <col min="49" max="16384" width="3.375" style="57"/>
  </cols>
  <sheetData>
    <row r="1" spans="1:28" ht="15" customHeight="1" x14ac:dyDescent="0.15">
      <c r="A1" s="184" t="s">
        <v>0</v>
      </c>
      <c r="B1" s="184"/>
      <c r="C1" s="61"/>
      <c r="D1" s="7"/>
      <c r="E1" s="7"/>
      <c r="F1" s="7"/>
      <c r="G1" s="7"/>
      <c r="H1" s="7"/>
      <c r="I1" s="7"/>
      <c r="J1" s="7"/>
      <c r="K1" s="7"/>
      <c r="L1" s="7"/>
      <c r="M1" s="7"/>
      <c r="N1" s="7"/>
      <c r="O1" s="7"/>
      <c r="P1" s="62"/>
      <c r="Q1" s="62"/>
      <c r="R1" s="62"/>
      <c r="S1" s="62"/>
      <c r="T1" s="62"/>
      <c r="U1" s="62"/>
      <c r="V1" s="62"/>
      <c r="W1" s="65"/>
      <c r="X1" s="65"/>
      <c r="Y1" s="65"/>
      <c r="Z1" s="65"/>
      <c r="AA1" s="65"/>
      <c r="AB1" s="69" t="s">
        <v>1</v>
      </c>
    </row>
    <row r="2" spans="1:28" ht="15" customHeight="1" x14ac:dyDescent="0.15">
      <c r="A2" s="62"/>
      <c r="B2" s="62"/>
      <c r="C2" s="62"/>
      <c r="D2" s="62"/>
      <c r="E2" s="62"/>
      <c r="F2" s="62"/>
      <c r="G2" s="62"/>
      <c r="H2" s="62"/>
      <c r="I2" s="62"/>
      <c r="J2" s="62"/>
      <c r="K2" s="62"/>
      <c r="L2" s="62"/>
      <c r="M2" s="62"/>
      <c r="N2" s="62"/>
      <c r="O2" s="62"/>
      <c r="P2" s="62"/>
      <c r="Q2" s="62"/>
      <c r="R2" s="62"/>
      <c r="S2" s="62"/>
      <c r="T2" s="62"/>
      <c r="U2" s="62"/>
      <c r="V2" s="62"/>
      <c r="W2" s="65"/>
      <c r="X2" s="65"/>
      <c r="Y2" s="65"/>
      <c r="Z2" s="65"/>
      <c r="AA2" s="65"/>
      <c r="AB2" s="185"/>
    </row>
    <row r="3" spans="1:28" ht="15" customHeight="1" x14ac:dyDescent="0.15">
      <c r="A3" s="62"/>
      <c r="B3" s="62"/>
      <c r="C3" s="62"/>
      <c r="D3" s="62"/>
      <c r="E3" s="62"/>
      <c r="F3" s="62"/>
      <c r="G3" s="62"/>
      <c r="H3" s="62"/>
      <c r="I3" s="62"/>
      <c r="J3" s="62"/>
      <c r="K3" s="62"/>
      <c r="L3" s="62"/>
      <c r="M3" s="62"/>
      <c r="N3" s="62"/>
      <c r="O3" s="62"/>
      <c r="P3" s="62"/>
      <c r="Q3" s="62"/>
      <c r="R3" s="62"/>
      <c r="S3" s="62"/>
      <c r="T3" s="62"/>
      <c r="U3" s="62"/>
      <c r="V3" s="62"/>
      <c r="W3" s="65"/>
      <c r="X3" s="65"/>
      <c r="Y3" s="65"/>
      <c r="Z3" s="65"/>
      <c r="AA3" s="65"/>
      <c r="AB3" s="185"/>
    </row>
    <row r="4" spans="1:28" ht="15" customHeight="1" x14ac:dyDescent="0.15">
      <c r="A4" s="62"/>
      <c r="B4" s="62"/>
      <c r="C4" s="62"/>
      <c r="D4" s="62"/>
      <c r="E4" s="62"/>
      <c r="F4" s="62"/>
      <c r="G4" s="62"/>
      <c r="H4" s="62"/>
      <c r="I4" s="62"/>
      <c r="J4" s="62"/>
      <c r="K4" s="62"/>
      <c r="L4" s="62"/>
      <c r="M4" s="62"/>
      <c r="N4" s="62"/>
      <c r="O4" s="62"/>
      <c r="P4" s="62"/>
      <c r="Q4" s="62"/>
      <c r="R4" s="62"/>
      <c r="S4" s="62"/>
      <c r="T4" s="62"/>
      <c r="U4" s="62"/>
      <c r="V4" s="62"/>
      <c r="W4" s="65"/>
      <c r="X4" s="65"/>
      <c r="Y4" s="65"/>
      <c r="Z4" s="65"/>
      <c r="AA4" s="65"/>
      <c r="AB4" s="185"/>
    </row>
    <row r="5" spans="1:28" ht="30" customHeight="1" x14ac:dyDescent="0.15">
      <c r="A5" s="186"/>
      <c r="B5" s="186"/>
      <c r="C5" s="186"/>
      <c r="D5" s="186"/>
      <c r="E5" s="186"/>
      <c r="F5" s="238" t="s">
        <v>2</v>
      </c>
      <c r="G5" s="238"/>
      <c r="H5" s="238"/>
      <c r="I5" s="238"/>
      <c r="J5" s="238"/>
      <c r="K5" s="238"/>
      <c r="L5" s="238"/>
      <c r="M5" s="238"/>
      <c r="N5" s="238"/>
      <c r="O5" s="238"/>
      <c r="P5" s="238"/>
      <c r="Q5" s="238"/>
      <c r="R5" s="238"/>
      <c r="S5" s="238"/>
      <c r="T5" s="238"/>
      <c r="U5" s="238"/>
      <c r="V5" s="238"/>
      <c r="W5" s="186"/>
      <c r="X5" s="186"/>
      <c r="Y5" s="186"/>
      <c r="Z5" s="186"/>
      <c r="AA5" s="186"/>
      <c r="AB5" s="186"/>
    </row>
    <row r="6" spans="1:28" ht="15" customHeight="1" x14ac:dyDescent="0.15">
      <c r="A6" s="65"/>
      <c r="B6" s="68"/>
      <c r="C6" s="68"/>
      <c r="D6" s="68"/>
      <c r="E6" s="237" t="s">
        <v>3</v>
      </c>
      <c r="F6" s="237"/>
      <c r="G6" s="237"/>
      <c r="H6" s="237"/>
      <c r="I6" s="237"/>
      <c r="J6" s="237"/>
      <c r="K6" s="237"/>
      <c r="L6" s="237"/>
      <c r="M6" s="237"/>
      <c r="N6" s="237"/>
      <c r="O6" s="237"/>
      <c r="P6" s="237"/>
      <c r="Q6" s="237"/>
      <c r="R6" s="237"/>
      <c r="S6" s="237"/>
      <c r="T6" s="237"/>
      <c r="U6" s="237"/>
      <c r="V6" s="237"/>
      <c r="W6" s="68"/>
      <c r="X6" s="68"/>
      <c r="Y6" s="68"/>
      <c r="Z6" s="68"/>
      <c r="AA6" s="68"/>
      <c r="AB6" s="68"/>
    </row>
    <row r="7" spans="1:28" ht="15" customHeight="1" x14ac:dyDescent="0.15">
      <c r="A7" s="65"/>
      <c r="B7" s="68"/>
      <c r="C7" s="68"/>
      <c r="D7" s="68"/>
      <c r="E7" s="65"/>
      <c r="F7" s="65"/>
      <c r="G7" s="65"/>
      <c r="H7" s="65"/>
      <c r="I7" s="65"/>
      <c r="J7" s="65"/>
      <c r="K7" s="65"/>
      <c r="L7" s="65"/>
      <c r="M7" s="65"/>
      <c r="N7" s="65"/>
      <c r="O7" s="65"/>
      <c r="P7" s="65"/>
      <c r="Q7" s="65"/>
      <c r="R7" s="65"/>
      <c r="S7" s="65"/>
      <c r="T7" s="65"/>
      <c r="U7" s="65"/>
      <c r="V7" s="65"/>
      <c r="W7" s="68"/>
      <c r="X7" s="68"/>
      <c r="Y7" s="68"/>
      <c r="Z7" s="68"/>
      <c r="AA7" s="68"/>
      <c r="AB7" s="68"/>
    </row>
    <row r="8" spans="1:28" ht="15"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row>
    <row r="9" spans="1:28" ht="15" customHeight="1" x14ac:dyDescent="0.15">
      <c r="A9" s="65"/>
      <c r="B9" s="65"/>
      <c r="C9" s="214" t="s">
        <v>4</v>
      </c>
      <c r="D9" s="214"/>
      <c r="E9" s="214"/>
      <c r="F9" s="214"/>
      <c r="G9" s="214"/>
      <c r="H9" s="214"/>
      <c r="I9" s="214"/>
      <c r="J9" s="214"/>
      <c r="K9" s="214"/>
      <c r="L9" s="214"/>
      <c r="M9" s="214"/>
      <c r="N9" s="214"/>
      <c r="O9" s="214"/>
      <c r="P9" s="214"/>
      <c r="Q9" s="214"/>
      <c r="R9" s="214"/>
      <c r="S9" s="214"/>
      <c r="T9" s="214"/>
      <c r="U9" s="214"/>
      <c r="V9" s="214"/>
      <c r="W9" s="214"/>
      <c r="X9" s="214"/>
      <c r="Y9" s="214"/>
      <c r="Z9" s="214"/>
      <c r="AA9" s="7"/>
      <c r="AB9" s="7"/>
    </row>
    <row r="10" spans="1:28" ht="15" customHeight="1" x14ac:dyDescent="0.15">
      <c r="A10" s="65"/>
      <c r="B10" s="65"/>
      <c r="C10" s="214" t="s">
        <v>5</v>
      </c>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7"/>
      <c r="AB10" s="7"/>
    </row>
    <row r="11" spans="1:28" ht="15" customHeight="1" x14ac:dyDescent="0.15">
      <c r="A11" s="65"/>
      <c r="B11" s="65"/>
      <c r="C11" s="214" t="s">
        <v>6</v>
      </c>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7"/>
      <c r="AB11" s="7"/>
    </row>
    <row r="12" spans="1:28" ht="15" customHeight="1" x14ac:dyDescent="0.15">
      <c r="A12" s="65"/>
      <c r="B12" s="65"/>
      <c r="C12" s="10"/>
      <c r="D12" s="10"/>
      <c r="E12" s="10"/>
      <c r="F12" s="10"/>
      <c r="G12" s="10"/>
      <c r="H12" s="10"/>
      <c r="I12" s="10"/>
      <c r="J12" s="10"/>
      <c r="K12" s="10"/>
      <c r="L12" s="10"/>
      <c r="M12" s="10"/>
      <c r="N12" s="10"/>
      <c r="O12" s="10"/>
      <c r="P12" s="10"/>
      <c r="Q12" s="10"/>
      <c r="R12" s="10"/>
      <c r="S12" s="10"/>
      <c r="T12" s="10"/>
      <c r="U12" s="10"/>
      <c r="V12" s="10"/>
      <c r="W12" s="10"/>
      <c r="X12" s="10"/>
      <c r="Y12" s="10"/>
      <c r="Z12" s="10"/>
      <c r="AA12" s="7"/>
      <c r="AB12" s="7"/>
    </row>
    <row r="13" spans="1:28" ht="15" customHeight="1" x14ac:dyDescent="0.15">
      <c r="A13" s="187"/>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1:28" ht="15" customHeight="1" x14ac:dyDescent="0.15">
      <c r="A14" s="65"/>
      <c r="B14" s="65"/>
      <c r="C14" s="65"/>
      <c r="D14" s="7" t="s">
        <v>7</v>
      </c>
      <c r="E14" s="68"/>
      <c r="F14" s="68"/>
      <c r="G14" s="7"/>
      <c r="H14" s="68"/>
      <c r="I14" s="68"/>
      <c r="J14" s="68"/>
      <c r="K14" s="68"/>
      <c r="L14" s="68"/>
      <c r="M14" s="68"/>
      <c r="N14" s="68"/>
      <c r="O14" s="68"/>
      <c r="P14" s="68"/>
      <c r="Q14" s="65"/>
      <c r="R14" s="65"/>
      <c r="S14" s="65"/>
      <c r="T14" s="65"/>
      <c r="U14" s="65"/>
      <c r="V14" s="65"/>
      <c r="W14" s="65"/>
      <c r="X14" s="65"/>
      <c r="Y14" s="65"/>
      <c r="Z14" s="65"/>
      <c r="AA14" s="65"/>
      <c r="AB14" s="65"/>
    </row>
    <row r="15" spans="1:28" ht="15" customHeight="1" x14ac:dyDescent="0.15">
      <c r="A15" s="65"/>
      <c r="B15" s="65"/>
      <c r="C15" s="65"/>
      <c r="D15" s="227"/>
      <c r="E15" s="227"/>
      <c r="F15" s="227"/>
      <c r="G15" s="227"/>
      <c r="H15" s="227"/>
      <c r="I15" s="227"/>
      <c r="J15" s="227"/>
      <c r="K15" s="227"/>
      <c r="L15" s="227"/>
      <c r="M15" s="7"/>
      <c r="O15" s="7"/>
      <c r="P15" s="65"/>
      <c r="Q15" s="65"/>
      <c r="R15" s="65"/>
      <c r="S15" s="65"/>
      <c r="T15" s="65"/>
      <c r="U15" s="65"/>
      <c r="V15" s="65"/>
      <c r="W15" s="65"/>
      <c r="X15" s="65"/>
      <c r="Y15" s="65"/>
      <c r="Z15" s="65"/>
      <c r="AA15" s="65"/>
      <c r="AB15" s="65"/>
    </row>
    <row r="16" spans="1:28" ht="15" customHeight="1" x14ac:dyDescent="0.15">
      <c r="A16" s="65"/>
      <c r="B16" s="65"/>
      <c r="C16" s="65"/>
      <c r="D16" s="7"/>
      <c r="E16" s="7"/>
      <c r="F16" s="7"/>
      <c r="G16" s="7"/>
      <c r="H16" s="68"/>
      <c r="I16" s="7"/>
      <c r="J16" s="7"/>
      <c r="K16" s="7"/>
      <c r="L16" s="7"/>
      <c r="M16" s="7"/>
      <c r="N16" s="7"/>
      <c r="O16" s="7"/>
      <c r="P16" s="65"/>
      <c r="Q16" s="65"/>
      <c r="R16" s="65"/>
      <c r="S16" s="65"/>
      <c r="T16" s="65"/>
      <c r="U16" s="65"/>
      <c r="V16" s="65"/>
      <c r="W16" s="65"/>
      <c r="X16" s="65"/>
      <c r="Y16" s="65"/>
      <c r="Z16" s="65"/>
      <c r="AA16" s="65"/>
      <c r="AB16" s="65"/>
    </row>
    <row r="17" spans="1:28" ht="15" customHeight="1" x14ac:dyDescent="0.15">
      <c r="A17" s="65"/>
      <c r="B17" s="65"/>
      <c r="C17" s="65"/>
      <c r="D17" s="65"/>
      <c r="E17" s="65"/>
      <c r="F17" s="65"/>
      <c r="G17" s="65"/>
      <c r="H17" s="65"/>
      <c r="I17" s="65"/>
      <c r="J17" s="65"/>
      <c r="K17" s="65"/>
      <c r="L17" s="65"/>
      <c r="M17" s="65"/>
      <c r="N17" s="65"/>
      <c r="O17" s="65"/>
      <c r="P17" s="65"/>
      <c r="Q17" s="65"/>
      <c r="R17" s="65"/>
      <c r="S17" s="65"/>
      <c r="T17" s="209"/>
      <c r="U17" s="209"/>
      <c r="V17" s="65" t="s">
        <v>8</v>
      </c>
      <c r="W17" s="188"/>
      <c r="X17" s="65" t="s">
        <v>9</v>
      </c>
      <c r="Y17" s="188"/>
      <c r="Z17" s="65" t="s">
        <v>10</v>
      </c>
      <c r="AA17" s="65"/>
      <c r="AB17" s="65"/>
    </row>
    <row r="18" spans="1:28" ht="15" customHeight="1" x14ac:dyDescent="0.15">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row>
    <row r="19" spans="1:28" ht="15" customHeight="1" x14ac:dyDescent="0.1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row>
    <row r="20" spans="1:28" ht="15" customHeight="1" x14ac:dyDescent="0.1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row>
    <row r="21" spans="1:28" ht="15" customHeight="1" x14ac:dyDescent="0.15">
      <c r="A21" s="65"/>
      <c r="B21" s="65"/>
      <c r="C21" s="65"/>
      <c r="D21" s="65"/>
      <c r="E21" s="65"/>
      <c r="F21" s="237" t="s">
        <v>11</v>
      </c>
      <c r="G21" s="237"/>
      <c r="H21" s="237"/>
      <c r="J21" s="236"/>
      <c r="K21" s="236"/>
      <c r="L21" s="236"/>
      <c r="M21" s="236"/>
      <c r="N21" s="236"/>
      <c r="O21" s="236"/>
      <c r="P21" s="236"/>
      <c r="Q21" s="236"/>
      <c r="R21" s="236"/>
      <c r="S21" s="236"/>
      <c r="T21" s="236"/>
      <c r="U21" s="236"/>
      <c r="V21" s="236"/>
      <c r="W21" s="236"/>
      <c r="X21" s="236"/>
      <c r="Y21" s="236"/>
      <c r="Z21" s="236"/>
      <c r="AA21" s="42"/>
    </row>
    <row r="22" spans="1:28" ht="15" customHeight="1" x14ac:dyDescent="0.15">
      <c r="A22" s="65"/>
      <c r="B22" s="65"/>
      <c r="C22" s="65"/>
      <c r="D22" s="65"/>
      <c r="E22" s="65"/>
      <c r="F22" s="68"/>
      <c r="G22" s="68"/>
      <c r="H22" s="68"/>
      <c r="J22" s="236"/>
      <c r="K22" s="236"/>
      <c r="L22" s="236"/>
      <c r="M22" s="236"/>
      <c r="N22" s="236"/>
      <c r="O22" s="236"/>
      <c r="P22" s="236"/>
      <c r="Q22" s="236"/>
      <c r="R22" s="236"/>
      <c r="S22" s="236"/>
      <c r="T22" s="236"/>
      <c r="U22" s="236"/>
      <c r="V22" s="236"/>
      <c r="W22" s="236"/>
      <c r="X22" s="236"/>
      <c r="Y22" s="236"/>
      <c r="Z22" s="236"/>
      <c r="AA22" s="7"/>
    </row>
    <row r="23" spans="1:28" ht="15" customHeight="1" x14ac:dyDescent="0.15">
      <c r="A23" s="65"/>
      <c r="B23" s="65"/>
      <c r="C23" s="65"/>
      <c r="D23" s="65"/>
      <c r="E23" s="65"/>
      <c r="F23" s="65"/>
      <c r="G23" s="65"/>
      <c r="H23" s="65"/>
      <c r="I23" s="65"/>
      <c r="J23" s="87"/>
      <c r="K23" s="87"/>
      <c r="L23" s="87"/>
      <c r="M23" s="69"/>
      <c r="N23" s="69"/>
      <c r="O23" s="69"/>
      <c r="P23" s="87"/>
      <c r="Q23" s="189"/>
      <c r="R23" s="189"/>
      <c r="S23" s="189"/>
      <c r="T23" s="189"/>
      <c r="U23" s="189"/>
      <c r="V23" s="189"/>
      <c r="W23" s="189"/>
      <c r="X23" s="189"/>
      <c r="Y23" s="189"/>
      <c r="Z23" s="189"/>
      <c r="AA23" s="69"/>
      <c r="AB23" s="190"/>
    </row>
    <row r="24" spans="1:28" ht="15" customHeight="1" x14ac:dyDescent="0.15">
      <c r="A24" s="65"/>
      <c r="B24" s="65"/>
      <c r="C24" s="65"/>
      <c r="D24" s="65"/>
      <c r="E24" s="65"/>
      <c r="F24" s="65"/>
      <c r="G24" s="65"/>
      <c r="H24" s="65"/>
      <c r="I24" s="65"/>
      <c r="J24" s="236"/>
      <c r="K24" s="236"/>
      <c r="L24" s="236"/>
      <c r="M24" s="236"/>
      <c r="N24" s="236"/>
      <c r="O24" s="236"/>
      <c r="P24" s="236"/>
      <c r="Q24" s="236"/>
      <c r="R24" s="236"/>
      <c r="S24" s="236"/>
      <c r="T24" s="236"/>
      <c r="U24" s="236"/>
      <c r="V24" s="236"/>
      <c r="W24" s="236"/>
      <c r="X24" s="236"/>
      <c r="Y24" s="236"/>
      <c r="Z24" s="236"/>
      <c r="AA24" s="42" t="str">
        <f>IF(OR(J24="",J24=0),"","印")</f>
        <v/>
      </c>
    </row>
    <row r="25" spans="1:28" ht="15" customHeight="1" x14ac:dyDescent="0.15">
      <c r="A25" s="65"/>
      <c r="B25" s="65"/>
      <c r="C25" s="65"/>
      <c r="D25" s="65"/>
      <c r="E25" s="65"/>
      <c r="F25" s="65"/>
      <c r="G25" s="65"/>
      <c r="H25" s="65"/>
      <c r="I25" s="65"/>
      <c r="J25" s="236"/>
      <c r="K25" s="236"/>
      <c r="L25" s="236"/>
      <c r="M25" s="236"/>
      <c r="N25" s="236"/>
      <c r="O25" s="236"/>
      <c r="P25" s="236"/>
      <c r="Q25" s="236"/>
      <c r="R25" s="236"/>
      <c r="S25" s="236"/>
      <c r="T25" s="236"/>
      <c r="U25" s="236"/>
      <c r="V25" s="236"/>
      <c r="W25" s="236"/>
      <c r="X25" s="236"/>
      <c r="Y25" s="236"/>
      <c r="Z25" s="236"/>
      <c r="AA25" s="42"/>
    </row>
    <row r="26" spans="1:28" ht="15" customHeight="1" x14ac:dyDescent="0.15">
      <c r="A26" s="65"/>
      <c r="B26" s="65"/>
      <c r="C26" s="65"/>
      <c r="D26" s="65"/>
      <c r="E26" s="65"/>
      <c r="F26" s="65"/>
      <c r="G26" s="65"/>
      <c r="H26" s="65"/>
      <c r="I26" s="65"/>
      <c r="J26" s="87"/>
      <c r="K26" s="87"/>
      <c r="L26" s="87"/>
      <c r="M26" s="87"/>
      <c r="N26" s="87"/>
      <c r="O26" s="87"/>
      <c r="P26" s="87"/>
      <c r="Q26" s="87"/>
      <c r="R26" s="87"/>
      <c r="S26" s="87"/>
      <c r="T26" s="87"/>
      <c r="U26" s="87"/>
      <c r="V26" s="87"/>
      <c r="W26" s="87"/>
      <c r="X26" s="87"/>
      <c r="Y26" s="87"/>
      <c r="Z26" s="87"/>
      <c r="AA26" s="42"/>
      <c r="AB26" s="65"/>
    </row>
    <row r="27" spans="1:28" ht="15" customHeight="1" x14ac:dyDescent="0.15">
      <c r="A27" s="65"/>
      <c r="B27" s="65"/>
      <c r="C27" s="65"/>
      <c r="D27" s="65"/>
      <c r="E27" s="65"/>
      <c r="F27" s="65"/>
      <c r="G27" s="65"/>
      <c r="H27" s="65"/>
      <c r="I27" s="65"/>
      <c r="J27" s="236"/>
      <c r="K27" s="236"/>
      <c r="L27" s="236"/>
      <c r="M27" s="236"/>
      <c r="N27" s="236"/>
      <c r="O27" s="236"/>
      <c r="P27" s="236"/>
      <c r="Q27" s="236"/>
      <c r="R27" s="236"/>
      <c r="S27" s="236"/>
      <c r="T27" s="236"/>
      <c r="U27" s="236"/>
      <c r="V27" s="236"/>
      <c r="W27" s="236"/>
      <c r="X27" s="236"/>
      <c r="Y27" s="236"/>
      <c r="Z27" s="236"/>
      <c r="AA27" s="42" t="str">
        <f>IF(OR(J27="",J27=0),"","印")</f>
        <v/>
      </c>
    </row>
    <row r="28" spans="1:28" ht="15" customHeight="1" x14ac:dyDescent="0.15">
      <c r="A28" s="65"/>
      <c r="B28" s="65"/>
      <c r="C28" s="65"/>
      <c r="D28" s="65"/>
      <c r="E28" s="65"/>
      <c r="F28" s="65"/>
      <c r="G28" s="65"/>
      <c r="H28" s="65"/>
      <c r="I28" s="65"/>
      <c r="J28" s="236"/>
      <c r="K28" s="236"/>
      <c r="L28" s="236"/>
      <c r="M28" s="236"/>
      <c r="N28" s="236"/>
      <c r="O28" s="236"/>
      <c r="P28" s="236"/>
      <c r="Q28" s="236"/>
      <c r="R28" s="236"/>
      <c r="S28" s="236"/>
      <c r="T28" s="236"/>
      <c r="U28" s="236"/>
      <c r="V28" s="236"/>
      <c r="W28" s="236"/>
      <c r="X28" s="236"/>
      <c r="Y28" s="236"/>
      <c r="Z28" s="236"/>
      <c r="AA28" s="42"/>
    </row>
    <row r="29" spans="1:28" ht="15" customHeight="1" x14ac:dyDescent="0.15">
      <c r="A29" s="65"/>
      <c r="B29" s="65"/>
      <c r="C29" s="65"/>
      <c r="D29" s="65"/>
      <c r="E29" s="65"/>
      <c r="F29" s="65"/>
      <c r="G29" s="65"/>
      <c r="H29" s="65"/>
      <c r="I29" s="65"/>
      <c r="J29" s="87"/>
      <c r="K29" s="87"/>
      <c r="L29" s="87"/>
      <c r="M29" s="87"/>
      <c r="N29" s="87"/>
      <c r="O29" s="87"/>
      <c r="P29" s="87"/>
      <c r="Q29" s="87"/>
      <c r="R29" s="87"/>
      <c r="S29" s="87"/>
      <c r="T29" s="87"/>
      <c r="U29" s="87"/>
      <c r="V29" s="87"/>
      <c r="W29" s="87"/>
      <c r="X29" s="87"/>
      <c r="Y29" s="87"/>
      <c r="Z29" s="87"/>
      <c r="AA29" s="42"/>
      <c r="AB29" s="65"/>
    </row>
    <row r="30" spans="1:28" ht="15" customHeight="1" x14ac:dyDescent="0.15">
      <c r="A30" s="65"/>
      <c r="B30" s="65"/>
      <c r="C30" s="65"/>
      <c r="D30" s="65"/>
      <c r="E30" s="65"/>
      <c r="F30" s="65"/>
      <c r="G30" s="65"/>
      <c r="H30" s="65"/>
      <c r="I30" s="65"/>
      <c r="J30" s="236"/>
      <c r="K30" s="236"/>
      <c r="L30" s="236"/>
      <c r="M30" s="236"/>
      <c r="N30" s="236"/>
      <c r="O30" s="236"/>
      <c r="P30" s="236"/>
      <c r="Q30" s="236"/>
      <c r="R30" s="236"/>
      <c r="S30" s="236"/>
      <c r="T30" s="236"/>
      <c r="U30" s="236"/>
      <c r="V30" s="236"/>
      <c r="W30" s="236"/>
      <c r="X30" s="236"/>
      <c r="Y30" s="236"/>
      <c r="Z30" s="236"/>
      <c r="AA30" s="69" t="str">
        <f>IF(OR(J30="",J30=0),"","印")</f>
        <v/>
      </c>
    </row>
    <row r="31" spans="1:28" ht="15" customHeight="1" x14ac:dyDescent="0.15">
      <c r="A31" s="65"/>
      <c r="B31" s="65"/>
      <c r="C31" s="65"/>
      <c r="D31" s="65"/>
      <c r="E31" s="65"/>
      <c r="F31" s="65"/>
      <c r="G31" s="65"/>
      <c r="H31" s="65"/>
      <c r="I31" s="65"/>
      <c r="J31" s="236"/>
      <c r="K31" s="236"/>
      <c r="L31" s="236"/>
      <c r="M31" s="236"/>
      <c r="N31" s="236"/>
      <c r="O31" s="236"/>
      <c r="P31" s="236"/>
      <c r="Q31" s="236"/>
      <c r="R31" s="236"/>
      <c r="S31" s="236"/>
      <c r="T31" s="236"/>
      <c r="U31" s="236"/>
      <c r="V31" s="236"/>
      <c r="W31" s="236"/>
      <c r="X31" s="236"/>
      <c r="Y31" s="236"/>
      <c r="Z31" s="236"/>
      <c r="AA31" s="69"/>
    </row>
    <row r="32" spans="1:28" ht="15" customHeight="1" x14ac:dyDescent="0.15">
      <c r="A32" s="65"/>
      <c r="B32" s="65"/>
      <c r="C32" s="65"/>
      <c r="D32" s="65"/>
      <c r="E32" s="65"/>
      <c r="F32" s="65"/>
      <c r="G32" s="65"/>
      <c r="H32" s="65"/>
      <c r="I32" s="65"/>
      <c r="J32" s="87"/>
      <c r="K32" s="87"/>
      <c r="L32" s="87"/>
      <c r="M32" s="87"/>
      <c r="N32" s="87"/>
      <c r="O32" s="87"/>
      <c r="P32" s="87"/>
      <c r="Q32" s="87"/>
      <c r="R32" s="69"/>
      <c r="S32" s="69"/>
      <c r="T32" s="69"/>
      <c r="U32" s="69"/>
      <c r="V32" s="69"/>
      <c r="W32" s="69"/>
      <c r="X32" s="69"/>
      <c r="Y32" s="69"/>
      <c r="Z32" s="69"/>
      <c r="AA32" s="7"/>
      <c r="AB32" s="68"/>
    </row>
    <row r="33" spans="1:30" ht="15" customHeight="1" x14ac:dyDescent="0.15">
      <c r="A33" s="65"/>
      <c r="B33" s="65"/>
      <c r="C33" s="65"/>
      <c r="D33" s="65"/>
      <c r="E33" s="65"/>
      <c r="F33" s="65"/>
      <c r="G33" s="65"/>
      <c r="H33" s="65"/>
      <c r="I33" s="65"/>
      <c r="J33" s="87"/>
      <c r="K33" s="87"/>
      <c r="L33" s="87"/>
      <c r="M33" s="87"/>
      <c r="N33" s="87"/>
      <c r="O33" s="87"/>
      <c r="P33" s="87"/>
      <c r="Q33" s="87"/>
      <c r="R33" s="69"/>
      <c r="S33" s="69"/>
      <c r="T33" s="69"/>
      <c r="U33" s="69"/>
      <c r="V33" s="69"/>
      <c r="W33" s="69"/>
      <c r="X33" s="69"/>
      <c r="Y33" s="69"/>
      <c r="Z33" s="69"/>
      <c r="AA33" s="7"/>
      <c r="AB33" s="68"/>
    </row>
    <row r="34" spans="1:30" ht="15" customHeight="1" x14ac:dyDescent="0.15">
      <c r="A34" s="90"/>
      <c r="B34" s="90"/>
      <c r="C34" s="90"/>
      <c r="D34" s="90"/>
      <c r="E34" s="90"/>
      <c r="F34" s="90"/>
      <c r="G34" s="90"/>
      <c r="H34" s="90"/>
      <c r="I34" s="90"/>
      <c r="J34" s="99"/>
      <c r="K34" s="99"/>
      <c r="L34" s="99"/>
      <c r="M34" s="99"/>
      <c r="N34" s="99"/>
      <c r="O34" s="99"/>
      <c r="P34" s="99"/>
      <c r="Q34" s="99"/>
      <c r="R34" s="99"/>
      <c r="S34" s="99"/>
      <c r="T34" s="99"/>
      <c r="U34" s="99"/>
      <c r="V34" s="99"/>
      <c r="W34" s="99"/>
      <c r="X34" s="99"/>
      <c r="Y34" s="99"/>
      <c r="Z34" s="99"/>
      <c r="AA34" s="79"/>
      <c r="AB34" s="79"/>
    </row>
    <row r="35" spans="1:30" ht="15" customHeight="1" x14ac:dyDescent="0.15">
      <c r="A35" s="65"/>
      <c r="B35" s="65"/>
      <c r="C35" s="65"/>
      <c r="D35" s="65"/>
      <c r="E35" s="65"/>
      <c r="F35" s="237" t="s">
        <v>12</v>
      </c>
      <c r="G35" s="237"/>
      <c r="H35" s="237"/>
      <c r="J35" s="236"/>
      <c r="K35" s="236"/>
      <c r="L35" s="236"/>
      <c r="M35" s="236"/>
      <c r="N35" s="236"/>
      <c r="O35" s="236"/>
      <c r="P35" s="236"/>
      <c r="Q35" s="236"/>
      <c r="R35" s="236"/>
      <c r="S35" s="236"/>
      <c r="T35" s="236"/>
      <c r="U35" s="236"/>
      <c r="V35" s="236"/>
      <c r="W35" s="236"/>
      <c r="X35" s="236"/>
      <c r="Y35" s="236"/>
      <c r="Z35" s="236"/>
      <c r="AA35" s="42"/>
    </row>
    <row r="36" spans="1:30" ht="15" customHeight="1" x14ac:dyDescent="0.15">
      <c r="A36" s="65"/>
      <c r="B36" s="65"/>
      <c r="C36" s="65"/>
      <c r="D36" s="65"/>
      <c r="E36" s="65"/>
      <c r="F36" s="68"/>
      <c r="G36" s="68"/>
      <c r="H36" s="68"/>
      <c r="J36" s="236"/>
      <c r="K36" s="236"/>
      <c r="L36" s="236"/>
      <c r="M36" s="236"/>
      <c r="N36" s="236"/>
      <c r="O36" s="236"/>
      <c r="P36" s="236"/>
      <c r="Q36" s="236"/>
      <c r="R36" s="236"/>
      <c r="S36" s="236"/>
      <c r="T36" s="236"/>
      <c r="U36" s="236"/>
      <c r="V36" s="236"/>
      <c r="W36" s="236"/>
      <c r="X36" s="236"/>
      <c r="Y36" s="236"/>
      <c r="Z36" s="236"/>
      <c r="AA36" s="42"/>
    </row>
    <row r="37" spans="1:30" ht="15" customHeight="1" x14ac:dyDescent="0.15">
      <c r="A37" s="65"/>
      <c r="B37" s="65"/>
      <c r="C37" s="65"/>
      <c r="D37" s="65"/>
      <c r="E37" s="65"/>
      <c r="F37" s="65"/>
      <c r="G37" s="65"/>
      <c r="H37" s="65"/>
      <c r="I37" s="65"/>
      <c r="J37" s="65"/>
      <c r="K37" s="65"/>
      <c r="L37" s="65"/>
      <c r="M37" s="65"/>
      <c r="N37" s="65"/>
      <c r="O37" s="65"/>
      <c r="P37" s="65"/>
      <c r="Q37" s="65"/>
      <c r="R37" s="65"/>
      <c r="S37" s="65"/>
      <c r="T37" s="62"/>
      <c r="U37" s="62"/>
      <c r="V37" s="62"/>
      <c r="W37" s="62"/>
      <c r="X37" s="62"/>
      <c r="Y37" s="62"/>
      <c r="Z37" s="62"/>
      <c r="AA37" s="62"/>
      <c r="AB37" s="62"/>
    </row>
    <row r="38" spans="1:30" ht="15" customHeight="1" x14ac:dyDescent="0.15">
      <c r="A38" s="223" t="s">
        <v>13</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5"/>
      <c r="AC38" s="191"/>
    </row>
    <row r="39" spans="1:30" ht="15" customHeight="1" x14ac:dyDescent="0.15">
      <c r="A39" s="226"/>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8"/>
      <c r="AC39" s="191"/>
    </row>
    <row r="40" spans="1:30" ht="15" customHeight="1" x14ac:dyDescent="0.15">
      <c r="A40" s="229"/>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30"/>
      <c r="AC40" s="191"/>
    </row>
    <row r="41" spans="1:30" ht="15" customHeight="1" x14ac:dyDescent="0.15">
      <c r="A41" s="231" t="s">
        <v>14</v>
      </c>
      <c r="B41" s="215"/>
      <c r="C41" s="215"/>
      <c r="D41" s="215"/>
      <c r="E41" s="215"/>
      <c r="F41" s="215"/>
      <c r="G41" s="215"/>
      <c r="H41" s="215"/>
      <c r="I41" s="217"/>
      <c r="J41" s="231" t="s">
        <v>15</v>
      </c>
      <c r="K41" s="215"/>
      <c r="L41" s="215"/>
      <c r="M41" s="215"/>
      <c r="N41" s="215"/>
      <c r="O41" s="217"/>
      <c r="P41" s="231" t="s">
        <v>16</v>
      </c>
      <c r="Q41" s="215"/>
      <c r="R41" s="215"/>
      <c r="S41" s="217"/>
      <c r="T41" s="231" t="s">
        <v>17</v>
      </c>
      <c r="U41" s="215"/>
      <c r="V41" s="215"/>
      <c r="W41" s="215"/>
      <c r="X41" s="215"/>
      <c r="Y41" s="215"/>
      <c r="Z41" s="215"/>
      <c r="AA41" s="215"/>
      <c r="AB41" s="217"/>
      <c r="AC41" s="191"/>
    </row>
    <row r="42" spans="1:30" ht="15" customHeight="1" x14ac:dyDescent="0.15">
      <c r="A42" s="232"/>
      <c r="B42" s="216"/>
      <c r="C42" s="216"/>
      <c r="D42" s="216"/>
      <c r="E42" s="216"/>
      <c r="F42" s="216"/>
      <c r="G42" s="216"/>
      <c r="H42" s="216"/>
      <c r="I42" s="218"/>
      <c r="J42" s="232"/>
      <c r="K42" s="216"/>
      <c r="L42" s="216"/>
      <c r="M42" s="216"/>
      <c r="N42" s="216"/>
      <c r="O42" s="218"/>
      <c r="P42" s="232"/>
      <c r="Q42" s="216"/>
      <c r="R42" s="216"/>
      <c r="S42" s="218"/>
      <c r="T42" s="232"/>
      <c r="U42" s="216"/>
      <c r="V42" s="216"/>
      <c r="W42" s="216"/>
      <c r="X42" s="216"/>
      <c r="Y42" s="216"/>
      <c r="Z42" s="216"/>
      <c r="AA42" s="216"/>
      <c r="AB42" s="218"/>
      <c r="AC42" s="193"/>
      <c r="AD42" s="191"/>
    </row>
    <row r="43" spans="1:30" ht="15" customHeight="1" x14ac:dyDescent="0.15">
      <c r="A43" s="194"/>
      <c r="B43" s="63"/>
      <c r="C43" s="221"/>
      <c r="D43" s="215" t="s">
        <v>8</v>
      </c>
      <c r="E43" s="221"/>
      <c r="F43" s="215" t="s">
        <v>9</v>
      </c>
      <c r="G43" s="221"/>
      <c r="H43" s="215" t="s">
        <v>10</v>
      </c>
      <c r="I43" s="217"/>
      <c r="J43" s="219"/>
      <c r="K43" s="219"/>
      <c r="L43" s="219"/>
      <c r="M43" s="219"/>
      <c r="N43" s="219"/>
      <c r="O43" s="219"/>
      <c r="P43" s="219"/>
      <c r="Q43" s="219"/>
      <c r="R43" s="219"/>
      <c r="S43" s="219"/>
      <c r="T43" s="194"/>
      <c r="U43" s="63"/>
      <c r="V43" s="221"/>
      <c r="W43" s="215" t="s">
        <v>8</v>
      </c>
      <c r="X43" s="221"/>
      <c r="Y43" s="215" t="s">
        <v>9</v>
      </c>
      <c r="Z43" s="221"/>
      <c r="AA43" s="215" t="s">
        <v>10</v>
      </c>
      <c r="AB43" s="217"/>
      <c r="AC43" s="193"/>
      <c r="AD43" s="191"/>
    </row>
    <row r="44" spans="1:30" ht="15" customHeight="1" x14ac:dyDescent="0.15">
      <c r="A44" s="192"/>
      <c r="B44" s="59"/>
      <c r="C44" s="222"/>
      <c r="D44" s="216"/>
      <c r="E44" s="222"/>
      <c r="F44" s="216"/>
      <c r="G44" s="222"/>
      <c r="H44" s="216"/>
      <c r="I44" s="218"/>
      <c r="J44" s="219"/>
      <c r="K44" s="219"/>
      <c r="L44" s="219"/>
      <c r="M44" s="219"/>
      <c r="N44" s="219"/>
      <c r="O44" s="219"/>
      <c r="P44" s="219"/>
      <c r="Q44" s="219"/>
      <c r="R44" s="219"/>
      <c r="S44" s="219"/>
      <c r="T44" s="192"/>
      <c r="U44" s="59"/>
      <c r="V44" s="222"/>
      <c r="W44" s="216"/>
      <c r="X44" s="222"/>
      <c r="Y44" s="216"/>
      <c r="Z44" s="222"/>
      <c r="AA44" s="216"/>
      <c r="AB44" s="218"/>
      <c r="AC44" s="193"/>
    </row>
    <row r="45" spans="1:30" ht="15" customHeight="1" x14ac:dyDescent="0.15">
      <c r="A45" s="231" t="s">
        <v>18</v>
      </c>
      <c r="B45" s="221" t="s">
        <v>19</v>
      </c>
      <c r="C45" s="221"/>
      <c r="D45" s="221"/>
      <c r="E45" s="221"/>
      <c r="F45" s="221"/>
      <c r="G45" s="221"/>
      <c r="H45" s="215" t="s">
        <v>20</v>
      </c>
      <c r="I45" s="217"/>
      <c r="J45" s="219"/>
      <c r="K45" s="219"/>
      <c r="L45" s="219"/>
      <c r="M45" s="219"/>
      <c r="N45" s="219"/>
      <c r="O45" s="219"/>
      <c r="P45" s="219"/>
      <c r="Q45" s="219"/>
      <c r="R45" s="219"/>
      <c r="S45" s="219"/>
      <c r="T45" s="231" t="s">
        <v>18</v>
      </c>
      <c r="U45" s="221" t="s">
        <v>19</v>
      </c>
      <c r="V45" s="221"/>
      <c r="W45" s="221"/>
      <c r="X45" s="221"/>
      <c r="Y45" s="221"/>
      <c r="Z45" s="221"/>
      <c r="AA45" s="215" t="s">
        <v>20</v>
      </c>
      <c r="AB45" s="217"/>
    </row>
    <row r="46" spans="1:30" ht="15" customHeight="1" x14ac:dyDescent="0.15">
      <c r="A46" s="232"/>
      <c r="B46" s="222"/>
      <c r="C46" s="222"/>
      <c r="D46" s="222"/>
      <c r="E46" s="222"/>
      <c r="F46" s="222"/>
      <c r="G46" s="222"/>
      <c r="H46" s="216"/>
      <c r="I46" s="218"/>
      <c r="J46" s="219"/>
      <c r="K46" s="219"/>
      <c r="L46" s="219"/>
      <c r="M46" s="219"/>
      <c r="N46" s="219"/>
      <c r="O46" s="219"/>
      <c r="P46" s="219"/>
      <c r="Q46" s="219"/>
      <c r="R46" s="219"/>
      <c r="S46" s="220"/>
      <c r="T46" s="232"/>
      <c r="U46" s="222"/>
      <c r="V46" s="222"/>
      <c r="W46" s="222"/>
      <c r="X46" s="222"/>
      <c r="Y46" s="222"/>
      <c r="Z46" s="222"/>
      <c r="AA46" s="216"/>
      <c r="AB46" s="218"/>
    </row>
    <row r="47" spans="1:30" ht="15" customHeight="1" x14ac:dyDescent="0.15">
      <c r="A47" s="233" t="s">
        <v>21</v>
      </c>
      <c r="B47" s="221"/>
      <c r="C47" s="221"/>
      <c r="D47" s="221"/>
      <c r="E47" s="221"/>
      <c r="F47" s="221"/>
      <c r="G47" s="221"/>
      <c r="H47" s="221"/>
      <c r="I47" s="234"/>
      <c r="J47" s="219"/>
      <c r="K47" s="219"/>
      <c r="L47" s="219"/>
      <c r="M47" s="219"/>
      <c r="N47" s="219"/>
      <c r="O47" s="219"/>
      <c r="P47" s="219"/>
      <c r="Q47" s="219"/>
      <c r="R47" s="219"/>
      <c r="S47" s="220"/>
      <c r="T47" s="213" t="s">
        <v>21</v>
      </c>
      <c r="U47" s="213"/>
      <c r="V47" s="235"/>
      <c r="W47" s="212"/>
      <c r="X47" s="213"/>
      <c r="Y47" s="213"/>
      <c r="Z47" s="213"/>
      <c r="AA47" s="213"/>
      <c r="AB47" s="213"/>
    </row>
    <row r="48" spans="1:30" ht="15" customHeight="1" x14ac:dyDescent="0.15">
      <c r="A48" s="229"/>
      <c r="B48" s="222"/>
      <c r="C48" s="222"/>
      <c r="D48" s="222"/>
      <c r="E48" s="222"/>
      <c r="F48" s="222"/>
      <c r="G48" s="222"/>
      <c r="H48" s="222"/>
      <c r="I48" s="230"/>
      <c r="J48" s="219"/>
      <c r="K48" s="219"/>
      <c r="L48" s="219"/>
      <c r="M48" s="219"/>
      <c r="N48" s="219"/>
      <c r="O48" s="219"/>
      <c r="P48" s="219"/>
      <c r="Q48" s="219"/>
      <c r="R48" s="219"/>
      <c r="S48" s="220"/>
      <c r="T48" s="213"/>
      <c r="U48" s="213"/>
      <c r="V48" s="235"/>
      <c r="W48" s="212"/>
      <c r="X48" s="213"/>
      <c r="Y48" s="213"/>
      <c r="Z48" s="213"/>
      <c r="AA48" s="213"/>
      <c r="AB48" s="213"/>
    </row>
    <row r="49" spans="1:28" ht="15" customHeight="1" x14ac:dyDescent="0.15">
      <c r="A49" s="60"/>
      <c r="B49" s="90"/>
      <c r="C49" s="90"/>
      <c r="D49" s="90"/>
      <c r="E49" s="90"/>
      <c r="F49" s="90"/>
      <c r="G49" s="90"/>
      <c r="H49" s="90"/>
      <c r="I49" s="90"/>
      <c r="J49" s="90"/>
      <c r="K49" s="90"/>
      <c r="L49" s="90"/>
      <c r="M49" s="90"/>
      <c r="N49" s="90"/>
      <c r="O49" s="90"/>
      <c r="P49" s="90"/>
      <c r="Q49" s="90"/>
      <c r="R49" s="90"/>
      <c r="S49" s="90"/>
      <c r="T49" s="210" t="s">
        <v>22</v>
      </c>
      <c r="U49" s="210"/>
      <c r="V49" s="211"/>
      <c r="W49" s="212"/>
      <c r="X49" s="213"/>
      <c r="Y49" s="213"/>
      <c r="Z49" s="213"/>
      <c r="AA49" s="213"/>
      <c r="AB49" s="213"/>
    </row>
    <row r="50" spans="1:28" ht="15" customHeight="1" x14ac:dyDescent="0.15">
      <c r="A50" s="7"/>
      <c r="B50" s="65"/>
      <c r="C50" s="65"/>
      <c r="D50" s="65"/>
      <c r="E50" s="65"/>
      <c r="F50" s="65"/>
      <c r="G50" s="65"/>
      <c r="H50" s="65"/>
      <c r="I50" s="65"/>
      <c r="J50" s="65"/>
      <c r="K50" s="65"/>
      <c r="L50" s="65"/>
      <c r="M50" s="65"/>
      <c r="N50" s="65"/>
      <c r="O50" s="65"/>
      <c r="P50" s="65"/>
      <c r="Q50" s="65"/>
      <c r="R50" s="65"/>
      <c r="S50" s="65"/>
      <c r="T50" s="210"/>
      <c r="U50" s="210"/>
      <c r="V50" s="211"/>
      <c r="W50" s="212"/>
      <c r="X50" s="213"/>
      <c r="Y50" s="213"/>
      <c r="Z50" s="213"/>
      <c r="AA50" s="213"/>
      <c r="AB50" s="213"/>
    </row>
    <row r="51" spans="1:28" ht="15" customHeight="1" x14ac:dyDescent="0.15">
      <c r="A51" s="7"/>
      <c r="B51" s="65"/>
      <c r="C51" s="65"/>
      <c r="D51" s="65"/>
      <c r="E51" s="65"/>
      <c r="F51" s="65"/>
      <c r="G51" s="65"/>
      <c r="H51" s="65"/>
      <c r="I51" s="65"/>
      <c r="J51" s="65"/>
      <c r="K51" s="65"/>
      <c r="L51" s="65"/>
      <c r="M51" s="65"/>
      <c r="N51" s="65"/>
      <c r="O51" s="65"/>
      <c r="P51" s="65"/>
      <c r="Q51" s="65"/>
      <c r="R51" s="65"/>
      <c r="S51" s="65"/>
      <c r="T51" s="42"/>
      <c r="U51" s="42"/>
      <c r="V51" s="42"/>
      <c r="W51" s="42"/>
      <c r="X51" s="42"/>
      <c r="Y51" s="42"/>
      <c r="Z51" s="42"/>
      <c r="AA51" s="42"/>
      <c r="AB51" s="42"/>
    </row>
    <row r="52" spans="1:28" ht="15" customHeight="1" x14ac:dyDescent="0.15">
      <c r="A52" s="68"/>
      <c r="B52" s="7"/>
      <c r="C52" s="65"/>
      <c r="D52" s="65"/>
      <c r="E52" s="65"/>
      <c r="F52" s="65"/>
      <c r="G52" s="65"/>
      <c r="H52" s="65"/>
      <c r="I52" s="65"/>
      <c r="J52" s="65"/>
      <c r="K52" s="65"/>
      <c r="L52" s="65"/>
      <c r="M52" s="65"/>
      <c r="N52" s="65"/>
      <c r="O52" s="65"/>
      <c r="P52" s="65"/>
      <c r="Q52" s="65"/>
      <c r="R52" s="65"/>
      <c r="S52" s="65"/>
      <c r="T52" s="42"/>
      <c r="U52" s="42"/>
      <c r="V52" s="42"/>
      <c r="W52" s="42"/>
      <c r="X52" s="42"/>
      <c r="Y52" s="42"/>
      <c r="Z52" s="42"/>
      <c r="AA52" s="42"/>
      <c r="AB52" s="42"/>
    </row>
    <row r="53" spans="1:28" ht="15" customHeight="1" x14ac:dyDescent="0.15">
      <c r="A53" s="68"/>
      <c r="B53" s="68"/>
      <c r="C53" s="195"/>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42"/>
    </row>
    <row r="54" spans="1:28" ht="15" customHeight="1" x14ac:dyDescent="0.15">
      <c r="A54" s="68"/>
      <c r="B54" s="68"/>
      <c r="C54" s="195"/>
      <c r="D54" s="196"/>
      <c r="E54" s="197"/>
      <c r="F54" s="197"/>
      <c r="G54" s="197"/>
      <c r="H54" s="197"/>
      <c r="I54" s="197"/>
      <c r="J54" s="197"/>
      <c r="K54" s="197"/>
      <c r="L54" s="197"/>
      <c r="M54" s="197"/>
      <c r="N54" s="197"/>
      <c r="O54" s="197"/>
      <c r="P54" s="197"/>
      <c r="Q54" s="197"/>
      <c r="R54" s="197"/>
      <c r="S54" s="197"/>
      <c r="T54" s="198"/>
      <c r="U54" s="198"/>
      <c r="V54" s="198"/>
      <c r="W54" s="198"/>
      <c r="X54" s="198"/>
      <c r="Y54" s="198"/>
      <c r="Z54" s="198"/>
      <c r="AA54" s="42"/>
      <c r="AB54" s="42"/>
    </row>
    <row r="55" spans="1:28" ht="15" customHeight="1" x14ac:dyDescent="0.15">
      <c r="A55" s="68"/>
      <c r="B55" s="68"/>
      <c r="C55" s="195"/>
      <c r="D55" s="196"/>
      <c r="E55" s="197"/>
      <c r="F55" s="197"/>
      <c r="G55" s="197"/>
      <c r="H55" s="197"/>
      <c r="I55" s="197"/>
      <c r="J55" s="197"/>
      <c r="K55" s="197"/>
      <c r="L55" s="197"/>
      <c r="M55" s="197"/>
      <c r="N55" s="197"/>
      <c r="O55" s="197"/>
      <c r="P55" s="197"/>
      <c r="Q55" s="197"/>
      <c r="R55" s="197"/>
      <c r="S55" s="197"/>
      <c r="T55" s="198"/>
      <c r="U55" s="198"/>
      <c r="V55" s="198"/>
      <c r="W55" s="198"/>
      <c r="X55" s="198"/>
      <c r="Y55" s="198"/>
      <c r="Z55" s="198"/>
      <c r="AA55" s="42"/>
      <c r="AB55" s="42"/>
    </row>
    <row r="56" spans="1:28" ht="15" customHeight="1" x14ac:dyDescent="0.15">
      <c r="A56" s="68"/>
      <c r="B56" s="68"/>
      <c r="C56" s="195"/>
      <c r="D56" s="196"/>
      <c r="E56" s="197"/>
      <c r="F56" s="197"/>
      <c r="G56" s="197"/>
      <c r="H56" s="197"/>
      <c r="I56" s="197"/>
      <c r="J56" s="197"/>
      <c r="K56" s="197"/>
      <c r="L56" s="197"/>
      <c r="M56" s="197"/>
      <c r="N56" s="197"/>
      <c r="O56" s="197"/>
      <c r="P56" s="197"/>
      <c r="Q56" s="197"/>
      <c r="R56" s="197"/>
      <c r="S56" s="197"/>
      <c r="T56" s="198"/>
      <c r="U56" s="198"/>
      <c r="V56" s="198"/>
      <c r="W56" s="198"/>
      <c r="X56" s="198"/>
      <c r="Y56" s="198"/>
      <c r="Z56" s="198"/>
      <c r="AA56" s="42"/>
      <c r="AB56" s="42"/>
    </row>
  </sheetData>
  <sheetProtection selectLockedCells="1"/>
  <mergeCells count="58">
    <mergeCell ref="D15:L15"/>
    <mergeCell ref="F5:V5"/>
    <mergeCell ref="E6:V6"/>
    <mergeCell ref="C9:Z9"/>
    <mergeCell ref="C10:Z10"/>
    <mergeCell ref="C11:Z11"/>
    <mergeCell ref="F35:H35"/>
    <mergeCell ref="J35:Z35"/>
    <mergeCell ref="J36:Z36"/>
    <mergeCell ref="F21:H21"/>
    <mergeCell ref="J21:Z21"/>
    <mergeCell ref="J22:Z22"/>
    <mergeCell ref="J24:Z24"/>
    <mergeCell ref="J25:Z25"/>
    <mergeCell ref="J27:Z27"/>
    <mergeCell ref="J41:O42"/>
    <mergeCell ref="P41:S42"/>
    <mergeCell ref="T41:AB42"/>
    <mergeCell ref="J28:Z28"/>
    <mergeCell ref="J30:Z30"/>
    <mergeCell ref="J31:Z31"/>
    <mergeCell ref="C43:C44"/>
    <mergeCell ref="D43:D44"/>
    <mergeCell ref="E43:E44"/>
    <mergeCell ref="F43:F44"/>
    <mergeCell ref="G43:G44"/>
    <mergeCell ref="A47:C48"/>
    <mergeCell ref="D47:I48"/>
    <mergeCell ref="T47:V48"/>
    <mergeCell ref="W47:AB48"/>
    <mergeCell ref="Y43:Y44"/>
    <mergeCell ref="Z43:Z44"/>
    <mergeCell ref="AA43:AA44"/>
    <mergeCell ref="AB43:AB44"/>
    <mergeCell ref="A45:A46"/>
    <mergeCell ref="B45:C46"/>
    <mergeCell ref="D45:G46"/>
    <mergeCell ref="H45:H46"/>
    <mergeCell ref="I45:I46"/>
    <mergeCell ref="T45:T46"/>
    <mergeCell ref="I43:I44"/>
    <mergeCell ref="J43:O48"/>
    <mergeCell ref="T17:U17"/>
    <mergeCell ref="T49:V50"/>
    <mergeCell ref="W49:AB50"/>
    <mergeCell ref="D53:AA53"/>
    <mergeCell ref="AA45:AA46"/>
    <mergeCell ref="AB45:AB46"/>
    <mergeCell ref="P43:S48"/>
    <mergeCell ref="V43:V44"/>
    <mergeCell ref="W43:W44"/>
    <mergeCell ref="X43:X44"/>
    <mergeCell ref="U45:V46"/>
    <mergeCell ref="W45:Z46"/>
    <mergeCell ref="H43:H44"/>
    <mergeCell ref="A38:AB38"/>
    <mergeCell ref="A39:AB40"/>
    <mergeCell ref="A41:I42"/>
  </mergeCells>
  <phoneticPr fontId="17"/>
  <printOptions horizontalCentered="1"/>
  <pageMargins left="0.59055118110236227" right="0.59055118110236227" top="0.47244094488188981" bottom="0.19685039370078741" header="0.51181102362204722" footer="0.19685039370078741"/>
  <pageSetup paperSize="9" scale="88" orientation="portrait" blackAndWhite="1" r:id="rId1"/>
  <headerFooter alignWithMargins="0">
    <oddFooter xml:space="preserve">&amp;R&amp;8 20250401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DFCAB-9F1C-4636-814C-B5FE4F45F018}">
  <sheetPr>
    <tabColor theme="8"/>
  </sheetPr>
  <dimension ref="A1:AD56"/>
  <sheetViews>
    <sheetView showGridLines="0" view="pageBreakPreview" zoomScale="91" zoomScaleNormal="100" zoomScaleSheetLayoutView="91" workbookViewId="0">
      <selection activeCell="F5" sqref="F5:V5"/>
    </sheetView>
  </sheetViews>
  <sheetFormatPr defaultColWidth="3.375" defaultRowHeight="13.5" x14ac:dyDescent="0.15"/>
  <cols>
    <col min="1" max="28" width="3.375" style="66" customWidth="1"/>
    <col min="29" max="48" width="3.375" style="57" customWidth="1"/>
    <col min="49" max="16384" width="3.375" style="57"/>
  </cols>
  <sheetData>
    <row r="1" spans="1:28" ht="15" customHeight="1" x14ac:dyDescent="0.15">
      <c r="A1" s="199" t="s">
        <v>23</v>
      </c>
      <c r="B1" s="199"/>
      <c r="C1" s="119"/>
      <c r="D1" s="121"/>
      <c r="E1" s="121"/>
      <c r="F1" s="7"/>
      <c r="G1" s="7"/>
      <c r="H1" s="7"/>
      <c r="I1" s="7"/>
      <c r="J1" s="7"/>
      <c r="K1" s="7"/>
      <c r="L1" s="7"/>
      <c r="M1" s="7"/>
      <c r="N1" s="7"/>
      <c r="O1" s="7"/>
      <c r="P1" s="62"/>
      <c r="Q1" s="62"/>
      <c r="R1" s="62"/>
      <c r="S1" s="62"/>
      <c r="T1" s="62"/>
      <c r="U1" s="62"/>
      <c r="V1" s="62"/>
      <c r="W1" s="65"/>
      <c r="X1" s="65"/>
      <c r="Y1" s="65"/>
      <c r="Z1" s="65"/>
      <c r="AA1" s="65"/>
      <c r="AB1" s="69" t="s">
        <v>24</v>
      </c>
    </row>
    <row r="2" spans="1:28" ht="15" customHeight="1" x14ac:dyDescent="0.15">
      <c r="A2" s="62"/>
      <c r="B2" s="62"/>
      <c r="C2" s="62"/>
      <c r="D2" s="62"/>
      <c r="E2" s="62"/>
      <c r="F2" s="62"/>
      <c r="G2" s="62"/>
      <c r="H2" s="62"/>
      <c r="I2" s="62"/>
      <c r="J2" s="62"/>
      <c r="K2" s="62"/>
      <c r="L2" s="62"/>
      <c r="M2" s="62"/>
      <c r="N2" s="62"/>
      <c r="O2" s="62"/>
      <c r="P2" s="62"/>
      <c r="Q2" s="62"/>
      <c r="R2" s="62"/>
      <c r="S2" s="62"/>
      <c r="T2" s="62"/>
      <c r="U2" s="62"/>
      <c r="V2" s="62"/>
      <c r="W2" s="65"/>
      <c r="X2" s="65"/>
      <c r="Y2" s="65"/>
      <c r="Z2" s="65"/>
      <c r="AA2" s="65"/>
      <c r="AB2" s="185"/>
    </row>
    <row r="3" spans="1:28" ht="15" customHeight="1" x14ac:dyDescent="0.15">
      <c r="A3" s="62"/>
      <c r="B3" s="62"/>
      <c r="C3" s="62"/>
      <c r="D3" s="62"/>
      <c r="E3" s="62"/>
      <c r="F3" s="62"/>
      <c r="G3" s="62"/>
      <c r="H3" s="62"/>
      <c r="I3" s="62"/>
      <c r="J3" s="62"/>
      <c r="K3" s="62"/>
      <c r="L3" s="62"/>
      <c r="M3" s="62"/>
      <c r="N3" s="62"/>
      <c r="O3" s="62"/>
      <c r="P3" s="62"/>
      <c r="Q3" s="62"/>
      <c r="R3" s="62"/>
      <c r="S3" s="62"/>
      <c r="T3" s="62"/>
      <c r="U3" s="62"/>
      <c r="V3" s="62"/>
      <c r="W3" s="65"/>
      <c r="X3" s="65"/>
      <c r="Y3" s="65"/>
      <c r="Z3" s="65"/>
      <c r="AA3" s="65"/>
      <c r="AB3" s="185"/>
    </row>
    <row r="4" spans="1:28" ht="15" customHeight="1" x14ac:dyDescent="0.15">
      <c r="A4" s="62"/>
      <c r="B4" s="62"/>
      <c r="C4" s="62"/>
      <c r="D4" s="62"/>
      <c r="E4" s="62"/>
      <c r="F4" s="237" t="s">
        <v>25</v>
      </c>
      <c r="G4" s="237"/>
      <c r="H4" s="237"/>
      <c r="I4" s="237"/>
      <c r="J4" s="237"/>
      <c r="K4" s="237"/>
      <c r="L4" s="237"/>
      <c r="M4" s="237"/>
      <c r="N4" s="237"/>
      <c r="O4" s="237"/>
      <c r="P4" s="237"/>
      <c r="Q4" s="237"/>
      <c r="R4" s="237"/>
      <c r="S4" s="237"/>
      <c r="T4" s="237"/>
      <c r="U4" s="237"/>
      <c r="V4" s="237"/>
      <c r="W4" s="65"/>
      <c r="X4" s="65"/>
      <c r="Y4" s="65"/>
      <c r="Z4" s="65"/>
      <c r="AA4" s="65"/>
      <c r="AB4" s="185"/>
    </row>
    <row r="5" spans="1:28" ht="30" customHeight="1" x14ac:dyDescent="0.15">
      <c r="A5" s="186"/>
      <c r="B5" s="186"/>
      <c r="C5" s="186"/>
      <c r="D5" s="186"/>
      <c r="E5" s="186"/>
      <c r="F5" s="240" t="s">
        <v>26</v>
      </c>
      <c r="G5" s="240"/>
      <c r="H5" s="240"/>
      <c r="I5" s="240"/>
      <c r="J5" s="240"/>
      <c r="K5" s="240"/>
      <c r="L5" s="240"/>
      <c r="M5" s="240"/>
      <c r="N5" s="240"/>
      <c r="O5" s="240"/>
      <c r="P5" s="240"/>
      <c r="Q5" s="240"/>
      <c r="R5" s="240"/>
      <c r="S5" s="240"/>
      <c r="T5" s="240"/>
      <c r="U5" s="240"/>
      <c r="V5" s="240"/>
      <c r="W5" s="186"/>
      <c r="X5" s="186"/>
      <c r="Y5" s="186"/>
      <c r="Z5" s="186"/>
      <c r="AA5" s="186"/>
      <c r="AB5" s="186"/>
    </row>
    <row r="6" spans="1:28" ht="15" customHeight="1" x14ac:dyDescent="0.15">
      <c r="A6" s="65"/>
      <c r="B6" s="68"/>
      <c r="C6" s="68"/>
      <c r="D6" s="68"/>
      <c r="E6" s="237" t="s">
        <v>3</v>
      </c>
      <c r="F6" s="237"/>
      <c r="G6" s="237"/>
      <c r="H6" s="237"/>
      <c r="I6" s="237"/>
      <c r="J6" s="237"/>
      <c r="K6" s="237"/>
      <c r="L6" s="237"/>
      <c r="M6" s="237"/>
      <c r="N6" s="237"/>
      <c r="O6" s="237"/>
      <c r="P6" s="237"/>
      <c r="Q6" s="237"/>
      <c r="R6" s="237"/>
      <c r="S6" s="237"/>
      <c r="T6" s="237"/>
      <c r="U6" s="237"/>
      <c r="V6" s="237"/>
      <c r="W6" s="68"/>
      <c r="X6" s="68"/>
      <c r="Y6" s="68"/>
      <c r="Z6" s="68"/>
      <c r="AA6" s="68"/>
      <c r="AB6" s="68"/>
    </row>
    <row r="7" spans="1:28" ht="15" customHeight="1" x14ac:dyDescent="0.15">
      <c r="A7" s="65"/>
      <c r="B7" s="68"/>
      <c r="C7" s="68"/>
      <c r="D7" s="68"/>
      <c r="E7" s="65"/>
      <c r="F7" s="65"/>
      <c r="G7" s="65"/>
      <c r="H7" s="65"/>
      <c r="I7" s="65"/>
      <c r="J7" s="65"/>
      <c r="K7" s="65"/>
      <c r="L7" s="65"/>
      <c r="M7" s="65"/>
      <c r="N7" s="65"/>
      <c r="O7" s="65"/>
      <c r="P7" s="65"/>
      <c r="Q7" s="65"/>
      <c r="R7" s="65"/>
      <c r="S7" s="65"/>
      <c r="T7" s="65"/>
      <c r="U7" s="65"/>
      <c r="V7" s="65"/>
      <c r="W7" s="68"/>
      <c r="X7" s="68"/>
      <c r="Y7" s="68"/>
      <c r="Z7" s="68"/>
      <c r="AA7" s="68"/>
      <c r="AB7" s="68"/>
    </row>
    <row r="8" spans="1:28" ht="15"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row>
    <row r="9" spans="1:28" ht="15" customHeight="1" x14ac:dyDescent="0.15">
      <c r="A9" s="65"/>
      <c r="B9" s="65"/>
      <c r="C9" s="214" t="s">
        <v>27</v>
      </c>
      <c r="D9" s="214"/>
      <c r="E9" s="214"/>
      <c r="F9" s="214"/>
      <c r="G9" s="214"/>
      <c r="H9" s="214"/>
      <c r="I9" s="214"/>
      <c r="J9" s="214"/>
      <c r="K9" s="214"/>
      <c r="L9" s="214"/>
      <c r="M9" s="214"/>
      <c r="N9" s="214"/>
      <c r="O9" s="214"/>
      <c r="P9" s="214"/>
      <c r="Q9" s="214"/>
      <c r="R9" s="214"/>
      <c r="S9" s="214"/>
      <c r="T9" s="214"/>
      <c r="U9" s="214"/>
      <c r="V9" s="214"/>
      <c r="W9" s="214"/>
      <c r="X9" s="214"/>
      <c r="Y9" s="214"/>
      <c r="Z9" s="214"/>
      <c r="AA9" s="7"/>
      <c r="AB9" s="7"/>
    </row>
    <row r="10" spans="1:28" ht="15" customHeight="1" x14ac:dyDescent="0.15">
      <c r="A10" s="65"/>
      <c r="B10" s="65"/>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7"/>
      <c r="AB10" s="7"/>
    </row>
    <row r="11" spans="1:28" ht="15" customHeight="1" x14ac:dyDescent="0.15">
      <c r="A11" s="65"/>
      <c r="B11" s="65"/>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7"/>
      <c r="AB11" s="7"/>
    </row>
    <row r="12" spans="1:28" ht="15" customHeight="1" x14ac:dyDescent="0.15">
      <c r="A12" s="65"/>
      <c r="B12" s="65"/>
      <c r="C12" s="10"/>
      <c r="D12" s="10"/>
      <c r="E12" s="10"/>
      <c r="F12" s="10"/>
      <c r="G12" s="10"/>
      <c r="H12" s="10"/>
      <c r="I12" s="10"/>
      <c r="J12" s="10"/>
      <c r="K12" s="10"/>
      <c r="L12" s="10"/>
      <c r="M12" s="10"/>
      <c r="N12" s="10"/>
      <c r="O12" s="10"/>
      <c r="P12" s="10"/>
      <c r="Q12" s="10"/>
      <c r="R12" s="10"/>
      <c r="S12" s="10"/>
      <c r="T12" s="10"/>
      <c r="U12" s="10"/>
      <c r="V12" s="10"/>
      <c r="W12" s="10"/>
      <c r="X12" s="10"/>
      <c r="Y12" s="10"/>
      <c r="Z12" s="10"/>
      <c r="AA12" s="7"/>
      <c r="AB12" s="7"/>
    </row>
    <row r="13" spans="1:28" ht="15" customHeight="1" x14ac:dyDescent="0.15">
      <c r="A13" s="187"/>
      <c r="B13" s="187"/>
      <c r="C13" s="187"/>
      <c r="D13" s="7" t="s">
        <v>7</v>
      </c>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1:28" ht="15" customHeight="1" x14ac:dyDescent="0.15">
      <c r="A14" s="65"/>
      <c r="B14" s="65"/>
      <c r="C14" s="65"/>
      <c r="E14" s="68"/>
      <c r="F14" s="68"/>
      <c r="G14" s="7"/>
      <c r="H14" s="68"/>
      <c r="I14" s="68"/>
      <c r="J14" s="68"/>
      <c r="K14" s="68"/>
      <c r="L14" s="68"/>
      <c r="M14" s="68"/>
      <c r="N14" s="68"/>
      <c r="O14" s="68"/>
      <c r="P14" s="68"/>
      <c r="Q14" s="65"/>
      <c r="R14" s="65"/>
      <c r="S14" s="65"/>
      <c r="T14" s="65"/>
      <c r="U14" s="65"/>
      <c r="V14" s="65"/>
      <c r="W14" s="65"/>
      <c r="X14" s="65"/>
      <c r="Y14" s="65"/>
      <c r="Z14" s="65"/>
      <c r="AA14" s="65"/>
      <c r="AB14" s="65"/>
    </row>
    <row r="15" spans="1:28" ht="15" customHeight="1" x14ac:dyDescent="0.15">
      <c r="A15" s="65"/>
      <c r="B15" s="65"/>
      <c r="C15" s="65"/>
      <c r="D15" s="227"/>
      <c r="E15" s="227"/>
      <c r="F15" s="227"/>
      <c r="G15" s="227"/>
      <c r="H15" s="227"/>
      <c r="I15" s="227"/>
      <c r="J15" s="227"/>
      <c r="K15" s="227"/>
      <c r="L15" s="227"/>
      <c r="M15" s="7"/>
      <c r="O15" s="7"/>
      <c r="P15" s="65"/>
      <c r="Q15" s="65"/>
      <c r="R15" s="65"/>
      <c r="S15" s="65"/>
      <c r="T15" s="65"/>
      <c r="U15" s="65"/>
      <c r="V15" s="65"/>
      <c r="W15" s="65"/>
      <c r="X15" s="65"/>
      <c r="Y15" s="65"/>
      <c r="Z15" s="65"/>
      <c r="AA15" s="65"/>
      <c r="AB15" s="65"/>
    </row>
    <row r="16" spans="1:28" ht="15" customHeight="1" x14ac:dyDescent="0.15">
      <c r="A16" s="65"/>
      <c r="B16" s="65"/>
      <c r="C16" s="65"/>
      <c r="D16" s="7"/>
      <c r="E16" s="7"/>
      <c r="F16" s="7"/>
      <c r="G16" s="7"/>
      <c r="H16" s="68"/>
      <c r="I16" s="7"/>
      <c r="J16" s="7"/>
      <c r="K16" s="7"/>
      <c r="L16" s="7"/>
      <c r="M16" s="7"/>
      <c r="N16" s="7"/>
      <c r="O16" s="7"/>
      <c r="P16" s="65"/>
      <c r="Q16" s="65"/>
      <c r="R16" s="65"/>
      <c r="S16" s="65"/>
      <c r="T16" s="65" t="s">
        <v>28</v>
      </c>
      <c r="U16" s="209"/>
      <c r="V16" s="209"/>
      <c r="W16" s="209"/>
      <c r="X16" s="209"/>
      <c r="Y16" s="209"/>
      <c r="Z16" s="65" t="s">
        <v>29</v>
      </c>
      <c r="AA16" s="65"/>
      <c r="AB16" s="65"/>
    </row>
    <row r="17" spans="1:28" ht="15" customHeight="1" x14ac:dyDescent="0.15">
      <c r="A17" s="65"/>
      <c r="B17" s="65"/>
      <c r="C17" s="65"/>
      <c r="D17" s="65"/>
      <c r="E17" s="65"/>
      <c r="F17" s="65"/>
      <c r="G17" s="65"/>
      <c r="H17" s="65"/>
      <c r="I17" s="65"/>
      <c r="J17" s="65"/>
      <c r="K17" s="65"/>
      <c r="L17" s="65"/>
      <c r="M17" s="65"/>
      <c r="N17" s="65"/>
      <c r="O17" s="65"/>
      <c r="P17" s="65"/>
      <c r="Q17" s="65"/>
      <c r="R17" s="65"/>
      <c r="S17" s="65"/>
      <c r="T17" s="209"/>
      <c r="U17" s="209"/>
      <c r="V17" s="65" t="s">
        <v>8</v>
      </c>
      <c r="W17" s="188"/>
      <c r="X17" s="65" t="s">
        <v>9</v>
      </c>
      <c r="Y17" s="188"/>
      <c r="Z17" s="65" t="s">
        <v>10</v>
      </c>
      <c r="AA17" s="65"/>
      <c r="AB17" s="65"/>
    </row>
    <row r="18" spans="1:28" ht="15" customHeight="1" x14ac:dyDescent="0.15">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row>
    <row r="19" spans="1:28" ht="15" customHeight="1" x14ac:dyDescent="0.1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row>
    <row r="20" spans="1:28" ht="15" customHeight="1" x14ac:dyDescent="0.1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row>
    <row r="21" spans="1:28" ht="15" customHeight="1" x14ac:dyDescent="0.15">
      <c r="A21" s="65"/>
      <c r="B21" s="65"/>
      <c r="C21" s="65"/>
      <c r="D21" s="65"/>
      <c r="E21" s="239" t="s">
        <v>30</v>
      </c>
      <c r="F21" s="239"/>
      <c r="G21" s="239"/>
      <c r="H21" s="239"/>
      <c r="J21" s="236"/>
      <c r="K21" s="236"/>
      <c r="L21" s="236"/>
      <c r="M21" s="236"/>
      <c r="N21" s="236"/>
      <c r="O21" s="236"/>
      <c r="P21" s="236"/>
      <c r="Q21" s="236"/>
      <c r="R21" s="236"/>
      <c r="S21" s="236"/>
      <c r="T21" s="236"/>
      <c r="U21" s="236"/>
      <c r="V21" s="236"/>
      <c r="W21" s="236"/>
      <c r="X21" s="236"/>
      <c r="Y21" s="236"/>
      <c r="Z21" s="236"/>
      <c r="AA21" s="42"/>
    </row>
    <row r="22" spans="1:28" ht="15" customHeight="1" x14ac:dyDescent="0.15">
      <c r="A22" s="65"/>
      <c r="B22" s="65"/>
      <c r="C22" s="65"/>
      <c r="D22" s="65"/>
      <c r="E22" s="65"/>
      <c r="F22" s="68"/>
      <c r="G22" s="68"/>
      <c r="H22" s="68"/>
      <c r="J22" s="236"/>
      <c r="K22" s="236"/>
      <c r="L22" s="236"/>
      <c r="M22" s="236"/>
      <c r="N22" s="236"/>
      <c r="O22" s="236"/>
      <c r="P22" s="236"/>
      <c r="Q22" s="236"/>
      <c r="R22" s="236"/>
      <c r="S22" s="236"/>
      <c r="T22" s="236"/>
      <c r="U22" s="236"/>
      <c r="V22" s="236"/>
      <c r="W22" s="236"/>
      <c r="X22" s="236"/>
      <c r="Y22" s="236"/>
      <c r="Z22" s="236"/>
      <c r="AA22" s="7"/>
    </row>
    <row r="23" spans="1:28" ht="15" customHeight="1" x14ac:dyDescent="0.15">
      <c r="A23" s="65"/>
      <c r="B23" s="65"/>
      <c r="C23" s="65"/>
      <c r="D23" s="65"/>
      <c r="E23" s="65"/>
      <c r="F23" s="65"/>
      <c r="G23" s="65"/>
      <c r="H23" s="65"/>
      <c r="I23" s="65"/>
      <c r="J23" s="87"/>
      <c r="K23" s="87"/>
      <c r="L23" s="87"/>
      <c r="M23" s="69"/>
      <c r="N23" s="69"/>
      <c r="O23" s="69"/>
      <c r="P23" s="87"/>
      <c r="Q23" s="189"/>
      <c r="R23" s="189"/>
      <c r="S23" s="189"/>
      <c r="T23" s="189"/>
      <c r="U23" s="189"/>
      <c r="V23" s="189"/>
      <c r="W23" s="189"/>
      <c r="X23" s="189"/>
      <c r="Y23" s="189"/>
      <c r="Z23" s="189"/>
      <c r="AA23" s="69"/>
      <c r="AB23" s="190"/>
    </row>
    <row r="24" spans="1:28" ht="15" customHeight="1" x14ac:dyDescent="0.15">
      <c r="A24" s="65"/>
      <c r="B24" s="65"/>
      <c r="C24" s="65"/>
      <c r="D24" s="65"/>
      <c r="E24" s="65"/>
      <c r="F24" s="65"/>
      <c r="G24" s="65"/>
      <c r="H24" s="65"/>
      <c r="I24" s="65"/>
      <c r="J24" s="236"/>
      <c r="K24" s="236"/>
      <c r="L24" s="236"/>
      <c r="M24" s="236"/>
      <c r="N24" s="236"/>
      <c r="O24" s="236"/>
      <c r="P24" s="236"/>
      <c r="Q24" s="236"/>
      <c r="R24" s="236"/>
      <c r="S24" s="236"/>
      <c r="T24" s="236"/>
      <c r="U24" s="236"/>
      <c r="V24" s="236"/>
      <c r="W24" s="236"/>
      <c r="X24" s="236"/>
      <c r="Y24" s="236"/>
      <c r="Z24" s="236"/>
      <c r="AA24" s="42" t="str">
        <f>IF(OR(J24="",J24=0),"","印")</f>
        <v/>
      </c>
    </row>
    <row r="25" spans="1:28" ht="15" customHeight="1" x14ac:dyDescent="0.15">
      <c r="A25" s="65"/>
      <c r="B25" s="65"/>
      <c r="C25" s="65"/>
      <c r="D25" s="65"/>
      <c r="E25" s="65"/>
      <c r="F25" s="65"/>
      <c r="G25" s="65"/>
      <c r="H25" s="65"/>
      <c r="I25" s="65"/>
      <c r="J25" s="236"/>
      <c r="K25" s="236"/>
      <c r="L25" s="236"/>
      <c r="M25" s="236"/>
      <c r="N25" s="236"/>
      <c r="O25" s="236"/>
      <c r="P25" s="236"/>
      <c r="Q25" s="236"/>
      <c r="R25" s="236"/>
      <c r="S25" s="236"/>
      <c r="T25" s="236"/>
      <c r="U25" s="236"/>
      <c r="V25" s="236"/>
      <c r="W25" s="236"/>
      <c r="X25" s="236"/>
      <c r="Y25" s="236"/>
      <c r="Z25" s="236"/>
      <c r="AA25" s="42"/>
    </row>
    <row r="26" spans="1:28" ht="15" customHeight="1" x14ac:dyDescent="0.15">
      <c r="A26" s="65"/>
      <c r="B26" s="65"/>
      <c r="C26" s="65"/>
      <c r="D26" s="65"/>
      <c r="E26" s="65"/>
      <c r="F26" s="65"/>
      <c r="G26" s="65"/>
      <c r="H26" s="65"/>
      <c r="I26" s="65"/>
      <c r="J26" s="87"/>
      <c r="K26" s="87"/>
      <c r="L26" s="87"/>
      <c r="M26" s="87"/>
      <c r="N26" s="87"/>
      <c r="O26" s="87"/>
      <c r="P26" s="87"/>
      <c r="Q26" s="87"/>
      <c r="R26" s="87"/>
      <c r="S26" s="87"/>
      <c r="T26" s="87"/>
      <c r="U26" s="87"/>
      <c r="V26" s="87"/>
      <c r="W26" s="87"/>
      <c r="X26" s="87"/>
      <c r="Y26" s="87"/>
      <c r="Z26" s="87"/>
      <c r="AA26" s="42"/>
      <c r="AB26" s="65"/>
    </row>
    <row r="27" spans="1:28" ht="15" customHeight="1" x14ac:dyDescent="0.15">
      <c r="A27" s="65"/>
      <c r="B27" s="65"/>
      <c r="C27" s="65"/>
      <c r="D27" s="65"/>
      <c r="E27" s="65"/>
      <c r="F27" s="65"/>
      <c r="G27" s="65"/>
      <c r="H27" s="65"/>
      <c r="I27" s="65"/>
      <c r="J27" s="236"/>
      <c r="K27" s="236"/>
      <c r="L27" s="236"/>
      <c r="M27" s="236"/>
      <c r="N27" s="236"/>
      <c r="O27" s="236"/>
      <c r="P27" s="236"/>
      <c r="Q27" s="236"/>
      <c r="R27" s="236"/>
      <c r="S27" s="236"/>
      <c r="T27" s="236"/>
      <c r="U27" s="236"/>
      <c r="V27" s="236"/>
      <c r="W27" s="236"/>
      <c r="X27" s="236"/>
      <c r="Y27" s="236"/>
      <c r="Z27" s="236"/>
      <c r="AA27" s="42" t="str">
        <f>IF(OR(J27="",J27=0),"","印")</f>
        <v/>
      </c>
    </row>
    <row r="28" spans="1:28" ht="15" customHeight="1" x14ac:dyDescent="0.15">
      <c r="A28" s="65"/>
      <c r="B28" s="65"/>
      <c r="C28" s="65"/>
      <c r="D28" s="65"/>
      <c r="E28" s="65"/>
      <c r="F28" s="65"/>
      <c r="G28" s="65"/>
      <c r="H28" s="65"/>
      <c r="I28" s="65"/>
      <c r="J28" s="236"/>
      <c r="K28" s="236"/>
      <c r="L28" s="236"/>
      <c r="M28" s="236"/>
      <c r="N28" s="236"/>
      <c r="O28" s="236"/>
      <c r="P28" s="236"/>
      <c r="Q28" s="236"/>
      <c r="R28" s="236"/>
      <c r="S28" s="236"/>
      <c r="T28" s="236"/>
      <c r="U28" s="236"/>
      <c r="V28" s="236"/>
      <c r="W28" s="236"/>
      <c r="X28" s="236"/>
      <c r="Y28" s="236"/>
      <c r="Z28" s="236"/>
      <c r="AA28" s="42"/>
    </row>
    <row r="29" spans="1:28" ht="15" customHeight="1" x14ac:dyDescent="0.15">
      <c r="A29" s="65"/>
      <c r="B29" s="65"/>
      <c r="C29" s="65"/>
      <c r="D29" s="65"/>
      <c r="E29" s="65"/>
      <c r="F29" s="65"/>
      <c r="G29" s="65"/>
      <c r="H29" s="65"/>
      <c r="I29" s="65"/>
      <c r="J29" s="87"/>
      <c r="K29" s="87"/>
      <c r="L29" s="87"/>
      <c r="M29" s="87"/>
      <c r="N29" s="87"/>
      <c r="O29" s="87"/>
      <c r="P29" s="87"/>
      <c r="Q29" s="87"/>
      <c r="R29" s="87"/>
      <c r="S29" s="87"/>
      <c r="T29" s="87"/>
      <c r="U29" s="87"/>
      <c r="V29" s="87"/>
      <c r="W29" s="87"/>
      <c r="X29" s="87"/>
      <c r="Y29" s="87"/>
      <c r="Z29" s="87"/>
      <c r="AA29" s="42"/>
      <c r="AB29" s="65"/>
    </row>
    <row r="30" spans="1:28" ht="15" customHeight="1" x14ac:dyDescent="0.15">
      <c r="A30" s="65"/>
      <c r="B30" s="65"/>
      <c r="C30" s="65"/>
      <c r="D30" s="65"/>
      <c r="E30" s="65"/>
      <c r="F30" s="65"/>
      <c r="G30" s="65"/>
      <c r="H30" s="65"/>
      <c r="I30" s="65"/>
      <c r="J30" s="236"/>
      <c r="K30" s="236"/>
      <c r="L30" s="236"/>
      <c r="M30" s="236"/>
      <c r="N30" s="236"/>
      <c r="O30" s="236"/>
      <c r="P30" s="236"/>
      <c r="Q30" s="236"/>
      <c r="R30" s="236"/>
      <c r="S30" s="236"/>
      <c r="T30" s="236"/>
      <c r="U30" s="236"/>
      <c r="V30" s="236"/>
      <c r="W30" s="236"/>
      <c r="X30" s="236"/>
      <c r="Y30" s="236"/>
      <c r="Z30" s="236"/>
      <c r="AA30" s="69" t="str">
        <f>IF(OR(J30="",J30=0),"","印")</f>
        <v/>
      </c>
    </row>
    <row r="31" spans="1:28" ht="15" customHeight="1" x14ac:dyDescent="0.15">
      <c r="A31" s="65"/>
      <c r="B31" s="65"/>
      <c r="C31" s="65"/>
      <c r="D31" s="65"/>
      <c r="E31" s="65"/>
      <c r="F31" s="65"/>
      <c r="G31" s="65"/>
      <c r="H31" s="65"/>
      <c r="I31" s="65"/>
      <c r="J31" s="236"/>
      <c r="K31" s="236"/>
      <c r="L31" s="236"/>
      <c r="M31" s="236"/>
      <c r="N31" s="236"/>
      <c r="O31" s="236"/>
      <c r="P31" s="236"/>
      <c r="Q31" s="236"/>
      <c r="R31" s="236"/>
      <c r="S31" s="236"/>
      <c r="T31" s="236"/>
      <c r="U31" s="236"/>
      <c r="V31" s="236"/>
      <c r="W31" s="236"/>
      <c r="X31" s="236"/>
      <c r="Y31" s="236"/>
      <c r="Z31" s="236"/>
      <c r="AA31" s="69"/>
    </row>
    <row r="32" spans="1:28" ht="15" customHeight="1" x14ac:dyDescent="0.15">
      <c r="A32" s="65"/>
      <c r="B32" s="65"/>
      <c r="C32" s="65"/>
      <c r="D32" s="65"/>
      <c r="E32" s="65"/>
      <c r="F32" s="65"/>
      <c r="G32" s="65"/>
      <c r="H32" s="65"/>
      <c r="I32" s="65"/>
      <c r="J32" s="87"/>
      <c r="K32" s="87"/>
      <c r="L32" s="87"/>
      <c r="M32" s="87"/>
      <c r="N32" s="87"/>
      <c r="O32" s="87"/>
      <c r="P32" s="87"/>
      <c r="Q32" s="87"/>
      <c r="R32" s="69"/>
      <c r="S32" s="69"/>
      <c r="T32" s="69"/>
      <c r="U32" s="69"/>
      <c r="V32" s="69"/>
      <c r="W32" s="69"/>
      <c r="X32" s="69"/>
      <c r="Y32" s="69"/>
      <c r="Z32" s="69"/>
      <c r="AA32" s="7"/>
      <c r="AB32" s="68"/>
    </row>
    <row r="33" spans="1:30" ht="15" customHeight="1" x14ac:dyDescent="0.15">
      <c r="A33" s="65"/>
      <c r="B33" s="65"/>
      <c r="C33" s="65"/>
      <c r="D33" s="65"/>
      <c r="E33" s="65"/>
      <c r="F33" s="65"/>
      <c r="G33" s="65"/>
      <c r="H33" s="65"/>
      <c r="I33" s="65"/>
      <c r="J33" s="87"/>
      <c r="K33" s="87"/>
      <c r="L33" s="87"/>
      <c r="M33" s="87"/>
      <c r="N33" s="87"/>
      <c r="O33" s="87"/>
      <c r="P33" s="87"/>
      <c r="Q33" s="87"/>
      <c r="R33" s="69"/>
      <c r="S33" s="69"/>
      <c r="T33" s="69"/>
      <c r="U33" s="69"/>
      <c r="V33" s="69"/>
      <c r="W33" s="69"/>
      <c r="X33" s="69"/>
      <c r="Y33" s="69"/>
      <c r="Z33" s="69"/>
      <c r="AA33" s="7"/>
      <c r="AB33" s="68"/>
    </row>
    <row r="34" spans="1:30" ht="15" customHeight="1" x14ac:dyDescent="0.15">
      <c r="A34" s="90"/>
      <c r="B34" s="90"/>
      <c r="C34" s="90"/>
      <c r="D34" s="90"/>
      <c r="E34" s="90"/>
      <c r="F34" s="90"/>
      <c r="G34" s="90"/>
      <c r="H34" s="90"/>
      <c r="I34" s="90"/>
      <c r="J34" s="99"/>
      <c r="K34" s="99"/>
      <c r="L34" s="99"/>
      <c r="M34" s="99"/>
      <c r="N34" s="99"/>
      <c r="O34" s="99"/>
      <c r="P34" s="99"/>
      <c r="Q34" s="99"/>
      <c r="R34" s="99"/>
      <c r="S34" s="99"/>
      <c r="T34" s="99"/>
      <c r="U34" s="99"/>
      <c r="V34" s="99"/>
      <c r="W34" s="99"/>
      <c r="X34" s="99"/>
      <c r="Y34" s="99"/>
      <c r="Z34" s="99"/>
      <c r="AA34" s="79"/>
      <c r="AB34" s="79"/>
    </row>
    <row r="35" spans="1:30" ht="15" customHeight="1" x14ac:dyDescent="0.15">
      <c r="A35" s="65"/>
      <c r="B35" s="65"/>
      <c r="C35" s="65"/>
      <c r="D35" s="65"/>
      <c r="E35" s="65"/>
      <c r="F35" s="237" t="s">
        <v>12</v>
      </c>
      <c r="G35" s="237"/>
      <c r="H35" s="237"/>
      <c r="J35" s="236"/>
      <c r="K35" s="236"/>
      <c r="L35" s="236"/>
      <c r="M35" s="236"/>
      <c r="N35" s="236"/>
      <c r="O35" s="236"/>
      <c r="P35" s="236"/>
      <c r="Q35" s="236"/>
      <c r="R35" s="236"/>
      <c r="S35" s="236"/>
      <c r="T35" s="236"/>
      <c r="U35" s="236"/>
      <c r="V35" s="236"/>
      <c r="W35" s="236"/>
      <c r="X35" s="236"/>
      <c r="Y35" s="236"/>
      <c r="Z35" s="236"/>
      <c r="AA35" s="42"/>
    </row>
    <row r="36" spans="1:30" ht="15" customHeight="1" x14ac:dyDescent="0.15">
      <c r="A36" s="65"/>
      <c r="B36" s="65"/>
      <c r="C36" s="65"/>
      <c r="D36" s="65"/>
      <c r="E36" s="65"/>
      <c r="F36" s="68"/>
      <c r="G36" s="68"/>
      <c r="H36" s="68"/>
      <c r="J36" s="236"/>
      <c r="K36" s="236"/>
      <c r="L36" s="236"/>
      <c r="M36" s="236"/>
      <c r="N36" s="236"/>
      <c r="O36" s="236"/>
      <c r="P36" s="236"/>
      <c r="Q36" s="236"/>
      <c r="R36" s="236"/>
      <c r="S36" s="236"/>
      <c r="T36" s="236"/>
      <c r="U36" s="236"/>
      <c r="V36" s="236"/>
      <c r="W36" s="236"/>
      <c r="X36" s="236"/>
      <c r="Y36" s="236"/>
      <c r="Z36" s="236"/>
      <c r="AA36" s="42"/>
    </row>
    <row r="37" spans="1:30" ht="15" customHeight="1" x14ac:dyDescent="0.15">
      <c r="A37" s="65"/>
      <c r="B37" s="65"/>
      <c r="C37" s="65"/>
      <c r="D37" s="65"/>
      <c r="E37" s="65"/>
      <c r="F37" s="65"/>
      <c r="G37" s="65"/>
      <c r="H37" s="65"/>
      <c r="I37" s="65"/>
      <c r="J37" s="65"/>
      <c r="K37" s="65"/>
      <c r="L37" s="65"/>
      <c r="M37" s="65"/>
      <c r="N37" s="65"/>
      <c r="O37" s="65"/>
      <c r="P37" s="65"/>
      <c r="Q37" s="65"/>
      <c r="R37" s="65"/>
      <c r="S37" s="65"/>
      <c r="T37" s="62"/>
      <c r="U37" s="62"/>
      <c r="V37" s="62"/>
      <c r="W37" s="62"/>
      <c r="X37" s="62"/>
      <c r="Y37" s="62"/>
      <c r="Z37" s="62"/>
      <c r="AA37" s="62"/>
      <c r="AB37" s="62"/>
    </row>
    <row r="38" spans="1:30" ht="15" customHeight="1" x14ac:dyDescent="0.15">
      <c r="A38" s="223" t="s">
        <v>13</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5"/>
      <c r="AC38" s="191"/>
    </row>
    <row r="39" spans="1:30" ht="15" customHeight="1" x14ac:dyDescent="0.15">
      <c r="A39" s="226"/>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8"/>
      <c r="AC39" s="191"/>
    </row>
    <row r="40" spans="1:30" ht="15" customHeight="1" x14ac:dyDescent="0.15">
      <c r="A40" s="229"/>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30"/>
      <c r="AC40" s="191"/>
    </row>
    <row r="41" spans="1:30" ht="15" customHeight="1" x14ac:dyDescent="0.15">
      <c r="A41" s="231" t="s">
        <v>14</v>
      </c>
      <c r="B41" s="215"/>
      <c r="C41" s="215"/>
      <c r="D41" s="215"/>
      <c r="E41" s="215"/>
      <c r="F41" s="215"/>
      <c r="G41" s="215"/>
      <c r="H41" s="215"/>
      <c r="I41" s="217"/>
      <c r="J41" s="231" t="s">
        <v>16</v>
      </c>
      <c r="K41" s="215"/>
      <c r="L41" s="215"/>
      <c r="M41" s="215"/>
      <c r="N41" s="215"/>
      <c r="O41" s="215"/>
      <c r="P41" s="215"/>
      <c r="Q41" s="215"/>
      <c r="R41" s="215"/>
      <c r="S41" s="217"/>
      <c r="T41" s="231" t="s">
        <v>17</v>
      </c>
      <c r="U41" s="215"/>
      <c r="V41" s="215"/>
      <c r="W41" s="215"/>
      <c r="X41" s="215"/>
      <c r="Y41" s="215"/>
      <c r="Z41" s="215"/>
      <c r="AA41" s="215"/>
      <c r="AB41" s="217"/>
      <c r="AC41" s="191"/>
    </row>
    <row r="42" spans="1:30" ht="15" customHeight="1" x14ac:dyDescent="0.15">
      <c r="A42" s="232"/>
      <c r="B42" s="216"/>
      <c r="C42" s="216"/>
      <c r="D42" s="216"/>
      <c r="E42" s="216"/>
      <c r="F42" s="216"/>
      <c r="G42" s="216"/>
      <c r="H42" s="216"/>
      <c r="I42" s="218"/>
      <c r="J42" s="232"/>
      <c r="K42" s="216"/>
      <c r="L42" s="216"/>
      <c r="M42" s="216"/>
      <c r="N42" s="216"/>
      <c r="O42" s="216"/>
      <c r="P42" s="216"/>
      <c r="Q42" s="216"/>
      <c r="R42" s="216"/>
      <c r="S42" s="218"/>
      <c r="T42" s="232"/>
      <c r="U42" s="216"/>
      <c r="V42" s="216"/>
      <c r="W42" s="216"/>
      <c r="X42" s="216"/>
      <c r="Y42" s="216"/>
      <c r="Z42" s="216"/>
      <c r="AA42" s="216"/>
      <c r="AB42" s="218"/>
      <c r="AC42" s="193"/>
      <c r="AD42" s="191"/>
    </row>
    <row r="43" spans="1:30" ht="15" customHeight="1" x14ac:dyDescent="0.15">
      <c r="A43" s="194"/>
      <c r="B43" s="63"/>
      <c r="C43" s="221"/>
      <c r="D43" s="215" t="s">
        <v>8</v>
      </c>
      <c r="E43" s="221"/>
      <c r="F43" s="215" t="s">
        <v>9</v>
      </c>
      <c r="G43" s="221"/>
      <c r="H43" s="215" t="s">
        <v>10</v>
      </c>
      <c r="I43" s="217"/>
      <c r="J43" s="242"/>
      <c r="K43" s="243"/>
      <c r="L43" s="243"/>
      <c r="M43" s="243"/>
      <c r="N43" s="243"/>
      <c r="O43" s="243"/>
      <c r="P43" s="243"/>
      <c r="Q43" s="243"/>
      <c r="R43" s="243"/>
      <c r="S43" s="244"/>
      <c r="T43" s="194"/>
      <c r="U43" s="63"/>
      <c r="V43" s="221"/>
      <c r="W43" s="215" t="s">
        <v>8</v>
      </c>
      <c r="X43" s="221"/>
      <c r="Y43" s="215" t="s">
        <v>9</v>
      </c>
      <c r="Z43" s="221"/>
      <c r="AA43" s="215" t="s">
        <v>10</v>
      </c>
      <c r="AB43" s="217"/>
      <c r="AC43" s="193"/>
      <c r="AD43" s="191"/>
    </row>
    <row r="44" spans="1:30" ht="15" customHeight="1" x14ac:dyDescent="0.15">
      <c r="A44" s="192"/>
      <c r="B44" s="59"/>
      <c r="C44" s="222"/>
      <c r="D44" s="216"/>
      <c r="E44" s="222"/>
      <c r="F44" s="216"/>
      <c r="G44" s="222"/>
      <c r="H44" s="216"/>
      <c r="I44" s="218"/>
      <c r="J44" s="245"/>
      <c r="K44" s="246"/>
      <c r="L44" s="246"/>
      <c r="M44" s="246"/>
      <c r="N44" s="246"/>
      <c r="O44" s="246"/>
      <c r="P44" s="246"/>
      <c r="Q44" s="246"/>
      <c r="R44" s="246"/>
      <c r="S44" s="247"/>
      <c r="T44" s="192"/>
      <c r="U44" s="59"/>
      <c r="V44" s="222"/>
      <c r="W44" s="216"/>
      <c r="X44" s="222"/>
      <c r="Y44" s="216"/>
      <c r="Z44" s="222"/>
      <c r="AA44" s="216"/>
      <c r="AB44" s="218"/>
      <c r="AC44" s="193"/>
    </row>
    <row r="45" spans="1:30" ht="15" customHeight="1" x14ac:dyDescent="0.15">
      <c r="A45" s="231" t="s">
        <v>18</v>
      </c>
      <c r="B45" s="221" t="s">
        <v>19</v>
      </c>
      <c r="C45" s="221"/>
      <c r="D45" s="221"/>
      <c r="E45" s="221"/>
      <c r="F45" s="221"/>
      <c r="G45" s="221"/>
      <c r="H45" s="215" t="s">
        <v>20</v>
      </c>
      <c r="I45" s="217"/>
      <c r="J45" s="245"/>
      <c r="K45" s="246"/>
      <c r="L45" s="246"/>
      <c r="M45" s="246"/>
      <c r="N45" s="246"/>
      <c r="O45" s="246"/>
      <c r="P45" s="246"/>
      <c r="Q45" s="246"/>
      <c r="R45" s="246"/>
      <c r="S45" s="247"/>
      <c r="T45" s="231" t="s">
        <v>18</v>
      </c>
      <c r="U45" s="221" t="s">
        <v>19</v>
      </c>
      <c r="V45" s="221"/>
      <c r="W45" s="221"/>
      <c r="X45" s="221"/>
      <c r="Y45" s="221"/>
      <c r="Z45" s="221"/>
      <c r="AA45" s="215" t="s">
        <v>20</v>
      </c>
      <c r="AB45" s="217"/>
    </row>
    <row r="46" spans="1:30" ht="15" customHeight="1" x14ac:dyDescent="0.15">
      <c r="A46" s="232"/>
      <c r="B46" s="222"/>
      <c r="C46" s="222"/>
      <c r="D46" s="222"/>
      <c r="E46" s="222"/>
      <c r="F46" s="222"/>
      <c r="G46" s="222"/>
      <c r="H46" s="216"/>
      <c r="I46" s="218"/>
      <c r="J46" s="245"/>
      <c r="K46" s="246"/>
      <c r="L46" s="246"/>
      <c r="M46" s="246"/>
      <c r="N46" s="246"/>
      <c r="O46" s="246"/>
      <c r="P46" s="246"/>
      <c r="Q46" s="246"/>
      <c r="R46" s="246"/>
      <c r="S46" s="247"/>
      <c r="T46" s="232"/>
      <c r="U46" s="222"/>
      <c r="V46" s="222"/>
      <c r="W46" s="222"/>
      <c r="X46" s="222"/>
      <c r="Y46" s="222"/>
      <c r="Z46" s="222"/>
      <c r="AA46" s="216"/>
      <c r="AB46" s="218"/>
    </row>
    <row r="47" spans="1:30" ht="15" customHeight="1" x14ac:dyDescent="0.15">
      <c r="A47" s="233" t="s">
        <v>21</v>
      </c>
      <c r="B47" s="221"/>
      <c r="C47" s="221"/>
      <c r="D47" s="221"/>
      <c r="E47" s="221"/>
      <c r="F47" s="221"/>
      <c r="G47" s="221"/>
      <c r="H47" s="221"/>
      <c r="I47" s="234"/>
      <c r="J47" s="245"/>
      <c r="K47" s="246"/>
      <c r="L47" s="246"/>
      <c r="M47" s="246"/>
      <c r="N47" s="246"/>
      <c r="O47" s="246"/>
      <c r="P47" s="246"/>
      <c r="Q47" s="246"/>
      <c r="R47" s="246"/>
      <c r="S47" s="247"/>
      <c r="T47" s="213" t="s">
        <v>21</v>
      </c>
      <c r="U47" s="213"/>
      <c r="V47" s="235"/>
      <c r="W47" s="212"/>
      <c r="X47" s="213"/>
      <c r="Y47" s="213"/>
      <c r="Z47" s="213"/>
      <c r="AA47" s="213"/>
      <c r="AB47" s="213"/>
    </row>
    <row r="48" spans="1:30" ht="15" customHeight="1" x14ac:dyDescent="0.15">
      <c r="A48" s="229"/>
      <c r="B48" s="222"/>
      <c r="C48" s="222"/>
      <c r="D48" s="222"/>
      <c r="E48" s="222"/>
      <c r="F48" s="222"/>
      <c r="G48" s="222"/>
      <c r="H48" s="222"/>
      <c r="I48" s="230"/>
      <c r="J48" s="248"/>
      <c r="K48" s="249"/>
      <c r="L48" s="249"/>
      <c r="M48" s="249"/>
      <c r="N48" s="249"/>
      <c r="O48" s="249"/>
      <c r="P48" s="249"/>
      <c r="Q48" s="249"/>
      <c r="R48" s="249"/>
      <c r="S48" s="250"/>
      <c r="T48" s="213"/>
      <c r="U48" s="213"/>
      <c r="V48" s="235"/>
      <c r="W48" s="212"/>
      <c r="X48" s="213"/>
      <c r="Y48" s="213"/>
      <c r="Z48" s="213"/>
      <c r="AA48" s="213"/>
      <c r="AB48" s="213"/>
    </row>
    <row r="49" spans="1:28" ht="15" customHeight="1" x14ac:dyDescent="0.15">
      <c r="A49" s="60"/>
      <c r="B49" s="90"/>
      <c r="C49" s="90"/>
      <c r="D49" s="90"/>
      <c r="E49" s="90"/>
      <c r="F49" s="90"/>
      <c r="G49" s="90"/>
      <c r="H49" s="90"/>
      <c r="I49" s="90"/>
      <c r="J49" s="90"/>
      <c r="K49" s="90"/>
      <c r="L49" s="90"/>
      <c r="M49" s="90"/>
      <c r="N49" s="90"/>
      <c r="O49" s="90"/>
      <c r="P49" s="90"/>
      <c r="Q49" s="90"/>
      <c r="R49" s="90"/>
      <c r="S49" s="90"/>
      <c r="T49" s="210" t="s">
        <v>22</v>
      </c>
      <c r="U49" s="210"/>
      <c r="V49" s="211"/>
      <c r="W49" s="212"/>
      <c r="X49" s="213"/>
      <c r="Y49" s="213"/>
      <c r="Z49" s="213"/>
      <c r="AA49" s="213"/>
      <c r="AB49" s="213"/>
    </row>
    <row r="50" spans="1:28" ht="15" customHeight="1" x14ac:dyDescent="0.15">
      <c r="A50" s="7"/>
      <c r="B50" s="65"/>
      <c r="C50" s="65"/>
      <c r="D50" s="65"/>
      <c r="E50" s="65"/>
      <c r="F50" s="65"/>
      <c r="G50" s="65"/>
      <c r="H50" s="65"/>
      <c r="I50" s="65"/>
      <c r="J50" s="65"/>
      <c r="K50" s="65"/>
      <c r="L50" s="65"/>
      <c r="M50" s="65"/>
      <c r="N50" s="65"/>
      <c r="O50" s="65"/>
      <c r="P50" s="65"/>
      <c r="Q50" s="65"/>
      <c r="R50" s="65"/>
      <c r="S50" s="65"/>
      <c r="T50" s="210"/>
      <c r="U50" s="210"/>
      <c r="V50" s="211"/>
      <c r="W50" s="212"/>
      <c r="X50" s="213"/>
      <c r="Y50" s="213"/>
      <c r="Z50" s="213"/>
      <c r="AA50" s="213"/>
      <c r="AB50" s="213"/>
    </row>
    <row r="51" spans="1:28" ht="15" customHeight="1" x14ac:dyDescent="0.15">
      <c r="A51" s="200" t="s">
        <v>31</v>
      </c>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row>
    <row r="52" spans="1:28" ht="15" customHeight="1" x14ac:dyDescent="0.15">
      <c r="A52" s="241" t="s">
        <v>32</v>
      </c>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row>
    <row r="53" spans="1:28" ht="15" customHeight="1" x14ac:dyDescent="0.15">
      <c r="A53" s="241" t="s">
        <v>33</v>
      </c>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row>
    <row r="54" spans="1:28" ht="15" customHeight="1" x14ac:dyDescent="0.15">
      <c r="A54" s="68"/>
      <c r="B54" s="68"/>
      <c r="C54" s="195"/>
      <c r="D54" s="196"/>
      <c r="E54" s="197"/>
      <c r="F54" s="197"/>
      <c r="G54" s="197"/>
      <c r="H54" s="197"/>
      <c r="I54" s="197"/>
      <c r="J54" s="197"/>
      <c r="K54" s="197"/>
      <c r="L54" s="197"/>
      <c r="M54" s="197"/>
      <c r="N54" s="197"/>
      <c r="O54" s="197"/>
      <c r="P54" s="197"/>
      <c r="Q54" s="197"/>
      <c r="R54" s="197"/>
      <c r="S54" s="197"/>
      <c r="T54" s="198"/>
      <c r="U54" s="198"/>
      <c r="V54" s="198"/>
      <c r="W54" s="198"/>
      <c r="X54" s="198"/>
      <c r="Y54" s="198"/>
      <c r="Z54" s="198"/>
      <c r="AA54" s="42"/>
      <c r="AB54" s="42"/>
    </row>
    <row r="55" spans="1:28" ht="15" customHeight="1" x14ac:dyDescent="0.15">
      <c r="A55" s="68"/>
      <c r="B55" s="68"/>
      <c r="C55" s="195"/>
      <c r="D55" s="196"/>
      <c r="E55" s="197"/>
      <c r="F55" s="197"/>
      <c r="G55" s="197"/>
      <c r="H55" s="197"/>
      <c r="I55" s="197"/>
      <c r="J55" s="197"/>
      <c r="K55" s="197"/>
      <c r="L55" s="197"/>
      <c r="M55" s="197"/>
      <c r="N55" s="197"/>
      <c r="O55" s="197"/>
      <c r="P55" s="197"/>
      <c r="Q55" s="197"/>
      <c r="R55" s="197"/>
      <c r="S55" s="197"/>
      <c r="T55" s="198"/>
      <c r="U55" s="198"/>
      <c r="V55" s="198"/>
      <c r="W55" s="198"/>
      <c r="X55" s="198"/>
      <c r="Y55" s="198"/>
      <c r="Z55" s="198"/>
      <c r="AA55" s="42"/>
      <c r="AB55" s="42"/>
    </row>
    <row r="56" spans="1:28" ht="15" customHeight="1" x14ac:dyDescent="0.15">
      <c r="A56" s="68"/>
      <c r="B56" s="68"/>
      <c r="C56" s="195"/>
      <c r="D56" s="196"/>
      <c r="E56" s="197"/>
      <c r="F56" s="197"/>
      <c r="G56" s="197"/>
      <c r="H56" s="197"/>
      <c r="I56" s="197"/>
      <c r="J56" s="197"/>
      <c r="K56" s="197"/>
      <c r="L56" s="197"/>
      <c r="M56" s="197"/>
      <c r="N56" s="197"/>
      <c r="O56" s="197"/>
      <c r="P56" s="197"/>
      <c r="Q56" s="197"/>
      <c r="R56" s="197"/>
      <c r="S56" s="197"/>
      <c r="T56" s="198"/>
      <c r="U56" s="198"/>
      <c r="V56" s="198"/>
      <c r="W56" s="198"/>
      <c r="X56" s="198"/>
      <c r="Y56" s="198"/>
      <c r="Z56" s="198"/>
      <c r="AA56" s="42"/>
      <c r="AB56" s="42"/>
    </row>
  </sheetData>
  <sheetProtection selectLockedCells="1"/>
  <mergeCells count="57">
    <mergeCell ref="E6:V6"/>
    <mergeCell ref="D15:L15"/>
    <mergeCell ref="C9:Z11"/>
    <mergeCell ref="U16:Y16"/>
    <mergeCell ref="H43:H44"/>
    <mergeCell ref="A38:AB38"/>
    <mergeCell ref="A39:AB40"/>
    <mergeCell ref="A41:I42"/>
    <mergeCell ref="T41:AB42"/>
    <mergeCell ref="C43:C44"/>
    <mergeCell ref="D43:D44"/>
    <mergeCell ref="E43:E44"/>
    <mergeCell ref="F43:F44"/>
    <mergeCell ref="G43:G44"/>
    <mergeCell ref="I43:I44"/>
    <mergeCell ref="V43:V44"/>
    <mergeCell ref="W43:W44"/>
    <mergeCell ref="X43:X44"/>
    <mergeCell ref="AA43:AA44"/>
    <mergeCell ref="AB43:AB44"/>
    <mergeCell ref="I45:I46"/>
    <mergeCell ref="T45:T46"/>
    <mergeCell ref="J43:S48"/>
    <mergeCell ref="Y43:Y44"/>
    <mergeCell ref="Z43:Z44"/>
    <mergeCell ref="T49:V50"/>
    <mergeCell ref="W49:AB50"/>
    <mergeCell ref="A52:AB52"/>
    <mergeCell ref="A53:AB53"/>
    <mergeCell ref="AA45:AA46"/>
    <mergeCell ref="AB45:AB46"/>
    <mergeCell ref="A47:C48"/>
    <mergeCell ref="D47:I48"/>
    <mergeCell ref="T47:V48"/>
    <mergeCell ref="W47:AB48"/>
    <mergeCell ref="A45:A46"/>
    <mergeCell ref="U45:V46"/>
    <mergeCell ref="W45:Z46"/>
    <mergeCell ref="B45:C46"/>
    <mergeCell ref="D45:G46"/>
    <mergeCell ref="H45:H46"/>
    <mergeCell ref="F4:V4"/>
    <mergeCell ref="T17:U17"/>
    <mergeCell ref="J41:S42"/>
    <mergeCell ref="J28:Z28"/>
    <mergeCell ref="J30:Z30"/>
    <mergeCell ref="J31:Z31"/>
    <mergeCell ref="F35:H35"/>
    <mergeCell ref="J35:Z35"/>
    <mergeCell ref="J36:Z36"/>
    <mergeCell ref="E21:H21"/>
    <mergeCell ref="J21:Z21"/>
    <mergeCell ref="J22:Z22"/>
    <mergeCell ref="J24:Z24"/>
    <mergeCell ref="J25:Z25"/>
    <mergeCell ref="J27:Z27"/>
    <mergeCell ref="F5:V5"/>
  </mergeCells>
  <phoneticPr fontId="17"/>
  <printOptions horizontalCentered="1"/>
  <pageMargins left="0.59055118110236227" right="0.59055118110236227" top="0.47244094488188981" bottom="0.19685039370078741" header="0.51181102362204722" footer="0.19685039370078741"/>
  <pageSetup paperSize="9" scale="88" orientation="portrait" blackAndWhite="1" r:id="rId1"/>
  <headerFooter alignWithMargins="0">
    <oddFooter xml:space="preserve">&amp;R&amp;8 20250401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B9697-C774-4727-9628-88338ABC4960}">
  <sheetPr>
    <tabColor rgb="FF00B050"/>
  </sheetPr>
  <dimension ref="A1:AK400"/>
  <sheetViews>
    <sheetView showGridLines="0" view="pageBreakPreview" zoomScale="106" zoomScaleNormal="100" zoomScaleSheetLayoutView="106" workbookViewId="0">
      <selection activeCell="J44" sqref="J44:Z44"/>
    </sheetView>
  </sheetViews>
  <sheetFormatPr defaultColWidth="3.375" defaultRowHeight="13.5" x14ac:dyDescent="0.15"/>
  <cols>
    <col min="1" max="28" width="3.375" style="66" customWidth="1"/>
    <col min="29" max="48" width="3.375" style="57" customWidth="1"/>
    <col min="49" max="16384" width="3.375" style="57"/>
  </cols>
  <sheetData>
    <row r="1" spans="1:28" ht="15" customHeight="1" x14ac:dyDescent="0.15">
      <c r="A1" s="227" t="s">
        <v>34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row>
    <row r="2" spans="1:28" ht="15" customHeight="1" x14ac:dyDescent="0.15">
      <c r="A2" s="58"/>
      <c r="B2" s="58" t="s">
        <v>35</v>
      </c>
      <c r="C2" s="58"/>
      <c r="D2" s="58"/>
      <c r="E2" s="58"/>
      <c r="F2" s="58"/>
      <c r="G2" s="58"/>
      <c r="H2" s="58"/>
      <c r="I2" s="58"/>
      <c r="J2" s="58"/>
      <c r="K2" s="58"/>
      <c r="L2" s="58"/>
      <c r="M2" s="58"/>
      <c r="N2" s="58"/>
      <c r="O2" s="58"/>
      <c r="P2" s="58"/>
      <c r="Q2" s="58"/>
      <c r="R2" s="58"/>
      <c r="S2" s="58"/>
      <c r="T2" s="58"/>
      <c r="U2" s="58"/>
      <c r="V2" s="58"/>
      <c r="W2" s="58"/>
      <c r="X2" s="58"/>
      <c r="Y2" s="58"/>
      <c r="Z2" s="58"/>
      <c r="AA2" s="59"/>
      <c r="AB2" s="58"/>
    </row>
    <row r="3" spans="1:28" ht="15" customHeight="1" x14ac:dyDescent="0.15">
      <c r="A3" s="60" t="s">
        <v>36</v>
      </c>
      <c r="B3" s="60"/>
      <c r="C3" s="60"/>
      <c r="D3" s="60"/>
      <c r="E3" s="60"/>
      <c r="F3" s="7"/>
      <c r="G3" s="7"/>
      <c r="H3" s="7"/>
      <c r="I3" s="7"/>
      <c r="J3" s="7"/>
      <c r="K3" s="7"/>
      <c r="L3" s="7"/>
      <c r="M3" s="7"/>
      <c r="N3" s="7"/>
      <c r="O3" s="7"/>
      <c r="P3" s="7"/>
      <c r="Q3" s="7"/>
      <c r="R3" s="7"/>
      <c r="S3" s="7"/>
      <c r="T3" s="7"/>
      <c r="U3" s="7"/>
      <c r="V3" s="7"/>
      <c r="W3" s="7"/>
      <c r="X3" s="7"/>
      <c r="Y3" s="7"/>
      <c r="Z3" s="7"/>
      <c r="AA3" s="42"/>
      <c r="AB3" s="7"/>
    </row>
    <row r="4" spans="1:28" ht="15" customHeight="1" x14ac:dyDescent="0.15">
      <c r="A4" s="7"/>
      <c r="B4" s="7"/>
      <c r="C4" s="7" t="s">
        <v>37</v>
      </c>
      <c r="D4" s="42"/>
      <c r="E4" s="7"/>
      <c r="F4" s="7"/>
      <c r="G4" s="7"/>
      <c r="H4" s="7"/>
      <c r="I4" s="7"/>
      <c r="J4" s="251"/>
      <c r="K4" s="251"/>
      <c r="L4" s="251"/>
      <c r="M4" s="251"/>
      <c r="N4" s="251"/>
      <c r="O4" s="251"/>
      <c r="P4" s="251"/>
      <c r="Q4" s="251"/>
      <c r="R4" s="251"/>
      <c r="S4" s="251"/>
      <c r="T4" s="251"/>
      <c r="U4" s="251"/>
      <c r="V4" s="251"/>
      <c r="W4" s="251"/>
      <c r="X4" s="251"/>
      <c r="Y4" s="251"/>
      <c r="Z4" s="251"/>
      <c r="AA4" s="42"/>
      <c r="AB4" s="7"/>
    </row>
    <row r="5" spans="1:28" ht="15" customHeight="1" x14ac:dyDescent="0.15">
      <c r="A5" s="7"/>
      <c r="B5" s="7"/>
      <c r="C5" s="7" t="s">
        <v>38</v>
      </c>
      <c r="D5" s="42"/>
      <c r="E5" s="7"/>
      <c r="F5" s="7"/>
      <c r="G5" s="7"/>
      <c r="H5" s="7"/>
      <c r="I5" s="7"/>
      <c r="J5" s="252"/>
      <c r="K5" s="252"/>
      <c r="L5" s="252"/>
      <c r="M5" s="252"/>
      <c r="N5" s="252"/>
      <c r="O5" s="252"/>
      <c r="P5" s="252"/>
      <c r="Q5" s="252"/>
      <c r="R5" s="252"/>
      <c r="S5" s="252"/>
      <c r="T5" s="252"/>
      <c r="U5" s="252"/>
      <c r="V5" s="252"/>
      <c r="W5" s="252"/>
      <c r="X5" s="252"/>
      <c r="Y5" s="252"/>
      <c r="Z5" s="252"/>
      <c r="AA5" s="42"/>
      <c r="AB5" s="7"/>
    </row>
    <row r="6" spans="1:28" ht="15" customHeight="1" x14ac:dyDescent="0.15">
      <c r="A6" s="7"/>
      <c r="B6" s="7"/>
      <c r="C6" s="7"/>
      <c r="D6" s="42"/>
      <c r="E6" s="7"/>
      <c r="F6" s="7"/>
      <c r="G6" s="7"/>
      <c r="H6" s="7"/>
      <c r="I6" s="7"/>
      <c r="J6" s="252"/>
      <c r="K6" s="252"/>
      <c r="L6" s="252"/>
      <c r="M6" s="252"/>
      <c r="N6" s="252"/>
      <c r="O6" s="252"/>
      <c r="P6" s="252"/>
      <c r="Q6" s="252"/>
      <c r="R6" s="252"/>
      <c r="S6" s="252"/>
      <c r="T6" s="252"/>
      <c r="U6" s="252"/>
      <c r="V6" s="252"/>
      <c r="W6" s="252"/>
      <c r="X6" s="252"/>
      <c r="Y6" s="252"/>
      <c r="Z6" s="252"/>
      <c r="AA6" s="42"/>
      <c r="AB6" s="7"/>
    </row>
    <row r="7" spans="1:28" ht="15" customHeight="1" x14ac:dyDescent="0.15">
      <c r="A7" s="7"/>
      <c r="B7" s="7"/>
      <c r="C7" s="7" t="s">
        <v>39</v>
      </c>
      <c r="D7" s="42"/>
      <c r="E7" s="7"/>
      <c r="F7" s="7"/>
      <c r="G7" s="7"/>
      <c r="H7" s="7"/>
      <c r="I7" s="42" t="s">
        <v>40</v>
      </c>
      <c r="J7" s="252"/>
      <c r="K7" s="252"/>
      <c r="L7" s="252"/>
      <c r="M7" s="61"/>
      <c r="N7" s="61"/>
      <c r="O7" s="62"/>
      <c r="P7" s="61"/>
      <c r="Q7" s="61"/>
      <c r="R7" s="61"/>
      <c r="S7" s="61"/>
      <c r="T7" s="61"/>
      <c r="U7" s="61"/>
      <c r="V7" s="61"/>
      <c r="W7" s="61"/>
      <c r="X7" s="61"/>
      <c r="Y7" s="61"/>
      <c r="Z7" s="61"/>
      <c r="AA7" s="61"/>
      <c r="AB7" s="42"/>
    </row>
    <row r="8" spans="1:28" ht="15" customHeight="1" x14ac:dyDescent="0.15">
      <c r="A8" s="7"/>
      <c r="B8" s="7"/>
      <c r="C8" s="7" t="s">
        <v>41</v>
      </c>
      <c r="D8" s="42"/>
      <c r="E8" s="7"/>
      <c r="F8" s="7"/>
      <c r="G8" s="7"/>
      <c r="H8" s="7"/>
      <c r="I8" s="7"/>
      <c r="J8" s="251"/>
      <c r="K8" s="251"/>
      <c r="L8" s="251"/>
      <c r="M8" s="251"/>
      <c r="N8" s="251"/>
      <c r="O8" s="251"/>
      <c r="P8" s="251"/>
      <c r="Q8" s="251"/>
      <c r="R8" s="251"/>
      <c r="S8" s="251"/>
      <c r="T8" s="251"/>
      <c r="U8" s="251"/>
      <c r="V8" s="251"/>
      <c r="W8" s="251"/>
      <c r="X8" s="251"/>
      <c r="Y8" s="251"/>
      <c r="Z8" s="251"/>
      <c r="AA8" s="7"/>
      <c r="AB8" s="7"/>
    </row>
    <row r="9" spans="1:28" ht="15" customHeight="1" x14ac:dyDescent="0.15">
      <c r="A9" s="7"/>
      <c r="B9" s="7"/>
      <c r="C9" s="7" t="s">
        <v>42</v>
      </c>
      <c r="D9" s="42"/>
      <c r="E9" s="7"/>
      <c r="F9" s="7"/>
      <c r="G9" s="7"/>
      <c r="H9" s="7"/>
      <c r="I9" s="58"/>
      <c r="J9" s="253"/>
      <c r="K9" s="253"/>
      <c r="L9" s="253"/>
      <c r="M9" s="253"/>
      <c r="N9" s="253"/>
      <c r="O9" s="253"/>
      <c r="P9" s="253"/>
      <c r="Q9" s="253"/>
      <c r="R9" s="253"/>
      <c r="S9" s="253"/>
      <c r="T9" s="253"/>
      <c r="U9" s="253"/>
      <c r="V9" s="253"/>
      <c r="W9" s="253"/>
      <c r="X9" s="253"/>
      <c r="Y9" s="253"/>
      <c r="Z9" s="253"/>
      <c r="AA9" s="58"/>
      <c r="AB9" s="7"/>
    </row>
    <row r="10" spans="1:28" ht="15" customHeight="1" x14ac:dyDescent="0.15">
      <c r="A10" s="60" t="s">
        <v>43</v>
      </c>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3"/>
      <c r="AB10" s="60"/>
    </row>
    <row r="11" spans="1:28" ht="15" customHeight="1" x14ac:dyDescent="0.15">
      <c r="A11" s="7"/>
      <c r="B11" s="7"/>
      <c r="C11" s="7" t="s">
        <v>44</v>
      </c>
      <c r="D11" s="42"/>
      <c r="E11" s="7"/>
      <c r="F11" s="7"/>
      <c r="G11" s="7"/>
      <c r="H11" s="7"/>
      <c r="I11" s="42" t="s">
        <v>45</v>
      </c>
      <c r="J11" s="254"/>
      <c r="K11" s="254"/>
      <c r="L11" s="42" t="s">
        <v>46</v>
      </c>
      <c r="M11" s="7" t="s">
        <v>47</v>
      </c>
      <c r="N11" s="65"/>
      <c r="P11" s="42"/>
      <c r="Q11" s="255"/>
      <c r="R11" s="255"/>
      <c r="S11" s="255"/>
      <c r="T11" s="42" t="s">
        <v>46</v>
      </c>
      <c r="U11" s="68"/>
      <c r="V11" s="65"/>
      <c r="W11" s="69" t="s">
        <v>48</v>
      </c>
      <c r="X11" s="256"/>
      <c r="Y11" s="256"/>
      <c r="Z11" s="256"/>
      <c r="AA11" s="42" t="s">
        <v>29</v>
      </c>
      <c r="AB11" s="7"/>
    </row>
    <row r="12" spans="1:28" ht="15" customHeight="1" x14ac:dyDescent="0.15">
      <c r="A12" s="7"/>
      <c r="B12" s="7"/>
      <c r="C12" s="7" t="s">
        <v>38</v>
      </c>
      <c r="D12" s="42"/>
      <c r="E12" s="7"/>
      <c r="F12" s="7"/>
      <c r="G12" s="7"/>
      <c r="H12" s="7"/>
      <c r="I12" s="7"/>
      <c r="J12" s="251"/>
      <c r="K12" s="251"/>
      <c r="L12" s="251"/>
      <c r="M12" s="251"/>
      <c r="N12" s="251"/>
      <c r="O12" s="251"/>
      <c r="P12" s="251"/>
      <c r="Q12" s="251"/>
      <c r="R12" s="251"/>
      <c r="S12" s="251"/>
      <c r="T12" s="251"/>
      <c r="U12" s="251"/>
      <c r="V12" s="251"/>
      <c r="W12" s="251"/>
      <c r="X12" s="251"/>
      <c r="Y12" s="251"/>
      <c r="Z12" s="251"/>
      <c r="AA12" s="7"/>
      <c r="AB12" s="7"/>
    </row>
    <row r="13" spans="1:28" ht="15" customHeight="1" x14ac:dyDescent="0.15">
      <c r="A13" s="7"/>
      <c r="B13" s="7"/>
      <c r="C13" s="7" t="s">
        <v>49</v>
      </c>
      <c r="D13" s="42"/>
      <c r="E13" s="7"/>
      <c r="F13" s="7"/>
      <c r="G13" s="7"/>
      <c r="H13" s="7"/>
      <c r="I13" s="42" t="s">
        <v>45</v>
      </c>
      <c r="J13" s="254"/>
      <c r="K13" s="254"/>
      <c r="L13" s="61" t="s">
        <v>50</v>
      </c>
      <c r="M13" s="7"/>
      <c r="N13" s="7"/>
      <c r="O13" s="7"/>
      <c r="P13" s="7"/>
      <c r="Q13" s="255"/>
      <c r="R13" s="255"/>
      <c r="S13" s="255"/>
      <c r="T13" s="68"/>
      <c r="U13" s="69"/>
      <c r="V13" s="69" t="s">
        <v>51</v>
      </c>
      <c r="W13" s="65"/>
      <c r="X13" s="69" t="s">
        <v>18</v>
      </c>
      <c r="Y13" s="256"/>
      <c r="Z13" s="256"/>
      <c r="AA13" s="42" t="s">
        <v>29</v>
      </c>
      <c r="AB13" s="7"/>
    </row>
    <row r="14" spans="1:28" ht="15" customHeight="1" x14ac:dyDescent="0.15">
      <c r="A14" s="7"/>
      <c r="B14" s="7"/>
      <c r="C14" s="7"/>
      <c r="D14" s="69"/>
      <c r="E14" s="7"/>
      <c r="F14" s="7"/>
      <c r="G14" s="7"/>
      <c r="H14" s="7"/>
      <c r="I14" s="7"/>
      <c r="J14" s="251"/>
      <c r="K14" s="251"/>
      <c r="L14" s="251"/>
      <c r="M14" s="251"/>
      <c r="N14" s="251"/>
      <c r="O14" s="251"/>
      <c r="P14" s="251"/>
      <c r="Q14" s="251"/>
      <c r="R14" s="251"/>
      <c r="S14" s="251"/>
      <c r="T14" s="251"/>
      <c r="U14" s="251"/>
      <c r="V14" s="251"/>
      <c r="W14" s="251"/>
      <c r="X14" s="251"/>
      <c r="Y14" s="251"/>
      <c r="Z14" s="251"/>
      <c r="AA14" s="7"/>
      <c r="AB14" s="7"/>
    </row>
    <row r="15" spans="1:28" ht="15" customHeight="1" x14ac:dyDescent="0.15">
      <c r="A15" s="7"/>
      <c r="B15" s="7"/>
      <c r="C15" s="7" t="s">
        <v>52</v>
      </c>
      <c r="D15" s="42"/>
      <c r="E15" s="7"/>
      <c r="F15" s="7"/>
      <c r="G15" s="7"/>
      <c r="H15" s="7"/>
      <c r="I15" s="42" t="s">
        <v>40</v>
      </c>
      <c r="J15" s="252"/>
      <c r="K15" s="252"/>
      <c r="L15" s="252"/>
      <c r="M15" s="7"/>
      <c r="N15" s="7"/>
      <c r="O15" s="65"/>
      <c r="P15" s="61"/>
      <c r="Q15" s="61"/>
      <c r="R15" s="61"/>
      <c r="S15" s="61"/>
      <c r="T15" s="61"/>
      <c r="U15" s="61"/>
      <c r="V15" s="61"/>
      <c r="W15" s="61"/>
      <c r="X15" s="61"/>
      <c r="Y15" s="61"/>
      <c r="Z15" s="61"/>
      <c r="AA15" s="61"/>
      <c r="AB15" s="42"/>
    </row>
    <row r="16" spans="1:28" ht="15" customHeight="1" x14ac:dyDescent="0.15">
      <c r="A16" s="7"/>
      <c r="B16" s="7"/>
      <c r="C16" s="7" t="s">
        <v>53</v>
      </c>
      <c r="D16" s="42"/>
      <c r="E16" s="7"/>
      <c r="F16" s="7"/>
      <c r="G16" s="7"/>
      <c r="H16" s="7"/>
      <c r="I16" s="7"/>
      <c r="J16" s="251"/>
      <c r="K16" s="251"/>
      <c r="L16" s="251"/>
      <c r="M16" s="251"/>
      <c r="N16" s="251"/>
      <c r="O16" s="251"/>
      <c r="P16" s="251"/>
      <c r="Q16" s="251"/>
      <c r="R16" s="251"/>
      <c r="S16" s="251"/>
      <c r="T16" s="251"/>
      <c r="U16" s="251"/>
      <c r="V16" s="251"/>
      <c r="W16" s="251"/>
      <c r="X16" s="251"/>
      <c r="Y16" s="251"/>
      <c r="Z16" s="251"/>
      <c r="AA16" s="7"/>
      <c r="AB16" s="7"/>
    </row>
    <row r="17" spans="1:28" ht="15" customHeight="1" x14ac:dyDescent="0.15">
      <c r="A17" s="7"/>
      <c r="B17" s="7"/>
      <c r="C17" s="7" t="s">
        <v>54</v>
      </c>
      <c r="D17" s="69"/>
      <c r="E17" s="7"/>
      <c r="F17" s="7"/>
      <c r="G17" s="7"/>
      <c r="H17" s="7"/>
      <c r="I17" s="58"/>
      <c r="J17" s="253"/>
      <c r="K17" s="253"/>
      <c r="L17" s="253"/>
      <c r="M17" s="253"/>
      <c r="N17" s="253"/>
      <c r="O17" s="253"/>
      <c r="P17" s="253"/>
      <c r="Q17" s="253"/>
      <c r="R17" s="253"/>
      <c r="S17" s="253"/>
      <c r="T17" s="253"/>
      <c r="U17" s="253"/>
      <c r="V17" s="253"/>
      <c r="W17" s="253"/>
      <c r="X17" s="253"/>
      <c r="Y17" s="253"/>
      <c r="Z17" s="253"/>
      <c r="AA17" s="58"/>
      <c r="AB17" s="7"/>
    </row>
    <row r="18" spans="1:28" ht="15" customHeight="1" x14ac:dyDescent="0.15">
      <c r="A18" s="60" t="s">
        <v>55</v>
      </c>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3"/>
      <c r="AB18" s="60"/>
    </row>
    <row r="19" spans="1:28" ht="15" customHeight="1" x14ac:dyDescent="0.15">
      <c r="A19" s="7"/>
      <c r="B19" s="61" t="s">
        <v>56</v>
      </c>
      <c r="C19" s="61"/>
      <c r="D19" s="61"/>
      <c r="E19" s="61"/>
      <c r="F19" s="7"/>
      <c r="G19" s="7"/>
      <c r="H19" s="7"/>
      <c r="I19" s="7"/>
      <c r="J19" s="7"/>
      <c r="K19" s="7"/>
      <c r="L19" s="7"/>
      <c r="M19" s="7"/>
      <c r="N19" s="7"/>
      <c r="O19" s="7"/>
      <c r="P19" s="7"/>
      <c r="Q19" s="7"/>
      <c r="R19" s="7"/>
      <c r="S19" s="7"/>
      <c r="T19" s="7"/>
      <c r="U19" s="7"/>
      <c r="V19" s="7"/>
      <c r="W19" s="7"/>
      <c r="X19" s="7"/>
      <c r="Y19" s="7"/>
      <c r="Z19" s="7"/>
      <c r="AA19" s="42"/>
      <c r="AB19" s="7"/>
    </row>
    <row r="20" spans="1:28" ht="15" customHeight="1" x14ac:dyDescent="0.15">
      <c r="A20" s="7"/>
      <c r="B20" s="7"/>
      <c r="C20" s="7" t="s">
        <v>44</v>
      </c>
      <c r="D20" s="42"/>
      <c r="E20" s="7"/>
      <c r="F20" s="7"/>
      <c r="G20" s="7"/>
      <c r="H20" s="7"/>
      <c r="I20" s="42" t="s">
        <v>45</v>
      </c>
      <c r="J20" s="254"/>
      <c r="K20" s="254"/>
      <c r="L20" s="42" t="s">
        <v>46</v>
      </c>
      <c r="M20" s="7" t="s">
        <v>47</v>
      </c>
      <c r="N20" s="65"/>
      <c r="P20" s="42"/>
      <c r="Q20" s="255"/>
      <c r="R20" s="255"/>
      <c r="S20" s="255"/>
      <c r="T20" s="42" t="s">
        <v>46</v>
      </c>
      <c r="U20" s="68"/>
      <c r="V20" s="65"/>
      <c r="W20" s="69" t="s">
        <v>48</v>
      </c>
      <c r="X20" s="256"/>
      <c r="Y20" s="256"/>
      <c r="Z20" s="256"/>
      <c r="AA20" s="42" t="s">
        <v>29</v>
      </c>
      <c r="AB20" s="7"/>
    </row>
    <row r="21" spans="1:28" ht="15" customHeight="1" x14ac:dyDescent="0.15">
      <c r="A21" s="7"/>
      <c r="B21" s="7"/>
      <c r="C21" s="7" t="s">
        <v>38</v>
      </c>
      <c r="D21" s="42"/>
      <c r="E21" s="7"/>
      <c r="F21" s="7"/>
      <c r="G21" s="7"/>
      <c r="H21" s="7"/>
      <c r="I21" s="7"/>
      <c r="J21" s="251"/>
      <c r="K21" s="251"/>
      <c r="L21" s="251"/>
      <c r="M21" s="251"/>
      <c r="N21" s="251"/>
      <c r="O21" s="251"/>
      <c r="P21" s="251"/>
      <c r="Q21" s="251"/>
      <c r="R21" s="251"/>
      <c r="S21" s="251"/>
      <c r="T21" s="251"/>
      <c r="U21" s="251"/>
      <c r="V21" s="251"/>
      <c r="W21" s="251"/>
      <c r="X21" s="251"/>
      <c r="Y21" s="251"/>
      <c r="Z21" s="251"/>
      <c r="AA21" s="7"/>
      <c r="AB21" s="7"/>
    </row>
    <row r="22" spans="1:28" ht="15" customHeight="1" x14ac:dyDescent="0.15">
      <c r="A22" s="7"/>
      <c r="B22" s="7"/>
      <c r="C22" s="7" t="s">
        <v>49</v>
      </c>
      <c r="D22" s="42"/>
      <c r="E22" s="7"/>
      <c r="F22" s="7"/>
      <c r="G22" s="7"/>
      <c r="H22" s="7"/>
      <c r="I22" s="42" t="s">
        <v>45</v>
      </c>
      <c r="J22" s="254"/>
      <c r="K22" s="254"/>
      <c r="L22" s="61" t="s">
        <v>50</v>
      </c>
      <c r="M22" s="7"/>
      <c r="N22" s="7"/>
      <c r="O22" s="7"/>
      <c r="P22" s="7"/>
      <c r="Q22" s="255"/>
      <c r="R22" s="255"/>
      <c r="S22" s="255"/>
      <c r="T22" s="68"/>
      <c r="U22" s="69"/>
      <c r="V22" s="69" t="s">
        <v>51</v>
      </c>
      <c r="W22" s="65"/>
      <c r="X22" s="69" t="s">
        <v>18</v>
      </c>
      <c r="Y22" s="256"/>
      <c r="Z22" s="256"/>
      <c r="AA22" s="42" t="s">
        <v>29</v>
      </c>
      <c r="AB22" s="7"/>
    </row>
    <row r="23" spans="1:28" ht="15" customHeight="1" x14ac:dyDescent="0.15">
      <c r="A23" s="7"/>
      <c r="B23" s="7"/>
      <c r="C23" s="7"/>
      <c r="D23" s="69"/>
      <c r="E23" s="7"/>
      <c r="F23" s="7"/>
      <c r="G23" s="7"/>
      <c r="H23" s="7"/>
      <c r="I23" s="7"/>
      <c r="J23" s="251"/>
      <c r="K23" s="251"/>
      <c r="L23" s="251"/>
      <c r="M23" s="251"/>
      <c r="N23" s="251"/>
      <c r="O23" s="251"/>
      <c r="P23" s="251"/>
      <c r="Q23" s="251"/>
      <c r="R23" s="251"/>
      <c r="S23" s="251"/>
      <c r="T23" s="251"/>
      <c r="U23" s="251"/>
      <c r="V23" s="251"/>
      <c r="W23" s="251"/>
      <c r="X23" s="251"/>
      <c r="Y23" s="251"/>
      <c r="Z23" s="251"/>
      <c r="AA23" s="7"/>
      <c r="AB23" s="7"/>
    </row>
    <row r="24" spans="1:28" ht="15" customHeight="1" x14ac:dyDescent="0.15">
      <c r="A24" s="7"/>
      <c r="B24" s="7"/>
      <c r="C24" s="7" t="s">
        <v>52</v>
      </c>
      <c r="D24" s="42"/>
      <c r="E24" s="7"/>
      <c r="F24" s="7"/>
      <c r="G24" s="7"/>
      <c r="H24" s="7"/>
      <c r="I24" s="42" t="s">
        <v>40</v>
      </c>
      <c r="J24" s="252"/>
      <c r="K24" s="252"/>
      <c r="L24" s="252"/>
      <c r="M24" s="7"/>
      <c r="N24" s="7"/>
      <c r="O24" s="65"/>
      <c r="P24" s="61"/>
      <c r="Q24" s="61"/>
      <c r="R24" s="61"/>
      <c r="S24" s="61"/>
      <c r="T24" s="61"/>
      <c r="U24" s="61"/>
      <c r="V24" s="61"/>
      <c r="W24" s="61"/>
      <c r="X24" s="61"/>
      <c r="Y24" s="61"/>
      <c r="Z24" s="61"/>
      <c r="AA24" s="61"/>
      <c r="AB24" s="42"/>
    </row>
    <row r="25" spans="1:28" ht="15" customHeight="1" x14ac:dyDescent="0.15">
      <c r="A25" s="7"/>
      <c r="B25" s="7"/>
      <c r="C25" s="7" t="s">
        <v>53</v>
      </c>
      <c r="D25" s="42"/>
      <c r="E25" s="7"/>
      <c r="F25" s="7"/>
      <c r="G25" s="7"/>
      <c r="H25" s="7"/>
      <c r="I25" s="7"/>
      <c r="J25" s="251"/>
      <c r="K25" s="251"/>
      <c r="L25" s="251"/>
      <c r="M25" s="251"/>
      <c r="N25" s="251"/>
      <c r="O25" s="251"/>
      <c r="P25" s="251"/>
      <c r="Q25" s="251"/>
      <c r="R25" s="251"/>
      <c r="S25" s="251"/>
      <c r="T25" s="251"/>
      <c r="U25" s="251"/>
      <c r="V25" s="251"/>
      <c r="W25" s="251"/>
      <c r="X25" s="251"/>
      <c r="Y25" s="251"/>
      <c r="Z25" s="251"/>
      <c r="AA25" s="7"/>
      <c r="AB25" s="7"/>
    </row>
    <row r="26" spans="1:28" ht="15" customHeight="1" x14ac:dyDescent="0.15">
      <c r="A26" s="7"/>
      <c r="B26" s="7"/>
      <c r="C26" s="7" t="s">
        <v>54</v>
      </c>
      <c r="D26" s="69"/>
      <c r="E26" s="7"/>
      <c r="F26" s="7"/>
      <c r="G26" s="7"/>
      <c r="H26" s="7"/>
      <c r="I26" s="7"/>
      <c r="J26" s="252"/>
      <c r="K26" s="252"/>
      <c r="L26" s="252"/>
      <c r="M26" s="252"/>
      <c r="N26" s="252"/>
      <c r="O26" s="252"/>
      <c r="P26" s="252"/>
      <c r="Q26" s="252"/>
      <c r="R26" s="252"/>
      <c r="S26" s="252"/>
      <c r="T26" s="252"/>
      <c r="U26" s="252"/>
      <c r="V26" s="252"/>
      <c r="W26" s="252"/>
      <c r="X26" s="252"/>
      <c r="Y26" s="252"/>
      <c r="Z26" s="252"/>
      <c r="AA26" s="7"/>
      <c r="AB26" s="7"/>
    </row>
    <row r="27" spans="1:28" ht="15" customHeight="1" x14ac:dyDescent="0.15">
      <c r="A27" s="7"/>
      <c r="B27" s="7"/>
      <c r="C27" s="257" t="s">
        <v>57</v>
      </c>
      <c r="D27" s="257"/>
      <c r="E27" s="257"/>
      <c r="F27" s="257"/>
      <c r="G27" s="257"/>
      <c r="H27" s="257"/>
      <c r="I27" s="257"/>
      <c r="J27" s="257"/>
      <c r="K27" s="257"/>
      <c r="L27" s="251"/>
      <c r="M27" s="251"/>
      <c r="N27" s="251"/>
      <c r="O27" s="251"/>
      <c r="P27" s="251"/>
      <c r="Q27" s="251"/>
      <c r="R27" s="251"/>
      <c r="S27" s="251"/>
      <c r="T27" s="251"/>
      <c r="U27" s="251"/>
      <c r="V27" s="251"/>
      <c r="W27" s="251"/>
      <c r="X27" s="251"/>
      <c r="Y27" s="251"/>
      <c r="Z27" s="251"/>
      <c r="AA27" s="71"/>
      <c r="AB27" s="71"/>
    </row>
    <row r="28" spans="1:28" ht="15" customHeight="1" x14ac:dyDescent="0.15">
      <c r="A28" s="7"/>
      <c r="B28" s="7"/>
      <c r="C28" s="7"/>
      <c r="D28" s="42"/>
      <c r="E28" s="7"/>
      <c r="F28" s="7"/>
      <c r="G28" s="7"/>
      <c r="H28" s="7"/>
      <c r="I28" s="7"/>
      <c r="J28" s="7"/>
      <c r="K28" s="7"/>
      <c r="L28" s="7"/>
      <c r="M28" s="7"/>
      <c r="N28" s="72"/>
      <c r="O28" s="72"/>
      <c r="P28" s="72"/>
      <c r="Q28" s="72"/>
      <c r="R28" s="72"/>
      <c r="S28" s="72"/>
      <c r="T28" s="72"/>
      <c r="U28" s="72"/>
      <c r="V28" s="72"/>
      <c r="W28" s="72"/>
      <c r="X28" s="72"/>
      <c r="Y28" s="72"/>
      <c r="Z28" s="72"/>
      <c r="AA28" s="72"/>
      <c r="AB28" s="72"/>
    </row>
    <row r="29" spans="1:28" ht="15" customHeight="1" x14ac:dyDescent="0.15">
      <c r="A29" s="7"/>
      <c r="B29" s="61" t="s">
        <v>58</v>
      </c>
      <c r="C29" s="7"/>
      <c r="D29" s="61"/>
      <c r="E29" s="61"/>
      <c r="F29" s="7"/>
      <c r="G29" s="7"/>
      <c r="H29" s="7"/>
      <c r="I29" s="7"/>
      <c r="J29" s="7"/>
      <c r="K29" s="7"/>
      <c r="L29" s="7"/>
      <c r="M29" s="7"/>
      <c r="N29" s="72"/>
      <c r="O29" s="72"/>
      <c r="P29" s="72"/>
      <c r="Q29" s="72"/>
      <c r="R29" s="72"/>
      <c r="S29" s="72"/>
      <c r="T29" s="72"/>
      <c r="U29" s="72"/>
      <c r="V29" s="72"/>
      <c r="W29" s="72"/>
      <c r="X29" s="72"/>
      <c r="Y29" s="72"/>
      <c r="Z29" s="72"/>
      <c r="AA29" s="72"/>
      <c r="AB29" s="72"/>
    </row>
    <row r="30" spans="1:28" ht="15" customHeight="1" x14ac:dyDescent="0.15">
      <c r="A30" s="7"/>
      <c r="B30" s="7"/>
      <c r="C30" s="7" t="s">
        <v>44</v>
      </c>
      <c r="D30" s="42"/>
      <c r="E30" s="7"/>
      <c r="F30" s="7"/>
      <c r="G30" s="7"/>
      <c r="H30" s="7"/>
      <c r="I30" s="42" t="s">
        <v>45</v>
      </c>
      <c r="J30" s="254"/>
      <c r="K30" s="254"/>
      <c r="L30" s="42" t="s">
        <v>46</v>
      </c>
      <c r="M30" s="7" t="s">
        <v>47</v>
      </c>
      <c r="N30" s="65"/>
      <c r="P30" s="42"/>
      <c r="Q30" s="255"/>
      <c r="R30" s="255"/>
      <c r="S30" s="255"/>
      <c r="T30" s="42" t="s">
        <v>46</v>
      </c>
      <c r="U30" s="68"/>
      <c r="V30" s="65"/>
      <c r="W30" s="69" t="s">
        <v>48</v>
      </c>
      <c r="X30" s="256"/>
      <c r="Y30" s="256"/>
      <c r="Z30" s="256"/>
      <c r="AA30" s="42" t="s">
        <v>29</v>
      </c>
      <c r="AB30" s="7"/>
    </row>
    <row r="31" spans="1:28" ht="15" customHeight="1" x14ac:dyDescent="0.15">
      <c r="A31" s="7"/>
      <c r="B31" s="7"/>
      <c r="C31" s="7" t="s">
        <v>38</v>
      </c>
      <c r="D31" s="42"/>
      <c r="E31" s="7"/>
      <c r="F31" s="7"/>
      <c r="G31" s="7"/>
      <c r="H31" s="7"/>
      <c r="I31" s="7"/>
      <c r="J31" s="251"/>
      <c r="K31" s="251"/>
      <c r="L31" s="251"/>
      <c r="M31" s="251"/>
      <c r="N31" s="251"/>
      <c r="O31" s="251"/>
      <c r="P31" s="251"/>
      <c r="Q31" s="251"/>
      <c r="R31" s="251"/>
      <c r="S31" s="251"/>
      <c r="T31" s="251"/>
      <c r="U31" s="251"/>
      <c r="V31" s="251"/>
      <c r="W31" s="251"/>
      <c r="X31" s="251"/>
      <c r="Y31" s="251"/>
      <c r="Z31" s="251"/>
      <c r="AA31" s="7"/>
      <c r="AB31" s="7"/>
    </row>
    <row r="32" spans="1:28" ht="15" customHeight="1" x14ac:dyDescent="0.15">
      <c r="A32" s="7"/>
      <c r="B32" s="7"/>
      <c r="C32" s="7" t="s">
        <v>49</v>
      </c>
      <c r="D32" s="42"/>
      <c r="E32" s="7"/>
      <c r="F32" s="7"/>
      <c r="G32" s="7"/>
      <c r="H32" s="7"/>
      <c r="I32" s="42" t="s">
        <v>45</v>
      </c>
      <c r="J32" s="254"/>
      <c r="K32" s="254"/>
      <c r="L32" s="61" t="s">
        <v>50</v>
      </c>
      <c r="M32" s="7"/>
      <c r="N32" s="7"/>
      <c r="O32" s="7"/>
      <c r="P32" s="7"/>
      <c r="Q32" s="255"/>
      <c r="R32" s="255"/>
      <c r="S32" s="255"/>
      <c r="T32" s="68"/>
      <c r="U32" s="69"/>
      <c r="V32" s="69" t="s">
        <v>51</v>
      </c>
      <c r="W32" s="65"/>
      <c r="X32" s="69" t="s">
        <v>18</v>
      </c>
      <c r="Y32" s="256"/>
      <c r="Z32" s="256"/>
      <c r="AA32" s="42" t="s">
        <v>29</v>
      </c>
      <c r="AB32" s="7"/>
    </row>
    <row r="33" spans="1:28" ht="15" customHeight="1" x14ac:dyDescent="0.15">
      <c r="A33" s="7"/>
      <c r="B33" s="7"/>
      <c r="C33" s="7"/>
      <c r="D33" s="69"/>
      <c r="E33" s="7"/>
      <c r="F33" s="7"/>
      <c r="G33" s="7"/>
      <c r="H33" s="7"/>
      <c r="I33" s="7"/>
      <c r="J33" s="251"/>
      <c r="K33" s="251"/>
      <c r="L33" s="251"/>
      <c r="M33" s="251"/>
      <c r="N33" s="251"/>
      <c r="O33" s="251"/>
      <c r="P33" s="251"/>
      <c r="Q33" s="251"/>
      <c r="R33" s="251"/>
      <c r="S33" s="251"/>
      <c r="T33" s="251"/>
      <c r="U33" s="251"/>
      <c r="V33" s="251"/>
      <c r="W33" s="251"/>
      <c r="X33" s="251"/>
      <c r="Y33" s="251"/>
      <c r="Z33" s="251"/>
      <c r="AA33" s="7"/>
      <c r="AB33" s="7"/>
    </row>
    <row r="34" spans="1:28" ht="15" customHeight="1" x14ac:dyDescent="0.15">
      <c r="A34" s="7"/>
      <c r="B34" s="7"/>
      <c r="C34" s="7" t="s">
        <v>59</v>
      </c>
      <c r="D34" s="42"/>
      <c r="E34" s="7"/>
      <c r="F34" s="7"/>
      <c r="G34" s="7"/>
      <c r="H34" s="7"/>
      <c r="I34" s="42" t="s">
        <v>40</v>
      </c>
      <c r="J34" s="252"/>
      <c r="K34" s="252"/>
      <c r="L34" s="252"/>
      <c r="M34" s="7"/>
      <c r="N34" s="7"/>
      <c r="O34" s="65"/>
      <c r="P34" s="61"/>
      <c r="Q34" s="61"/>
      <c r="R34" s="61"/>
      <c r="S34" s="61"/>
      <c r="T34" s="61"/>
      <c r="U34" s="61"/>
      <c r="V34" s="61"/>
      <c r="W34" s="61"/>
      <c r="X34" s="61"/>
      <c r="Y34" s="61"/>
      <c r="Z34" s="61"/>
      <c r="AA34" s="61"/>
      <c r="AB34" s="42"/>
    </row>
    <row r="35" spans="1:28" ht="15" customHeight="1" x14ac:dyDescent="0.15">
      <c r="A35" s="7"/>
      <c r="B35" s="7"/>
      <c r="C35" s="7" t="s">
        <v>53</v>
      </c>
      <c r="D35" s="42"/>
      <c r="E35" s="7"/>
      <c r="F35" s="7"/>
      <c r="G35" s="7"/>
      <c r="H35" s="7"/>
      <c r="I35" s="7"/>
      <c r="J35" s="251"/>
      <c r="K35" s="251"/>
      <c r="L35" s="251"/>
      <c r="M35" s="251"/>
      <c r="N35" s="251"/>
      <c r="O35" s="251"/>
      <c r="P35" s="251"/>
      <c r="Q35" s="251"/>
      <c r="R35" s="251"/>
      <c r="S35" s="251"/>
      <c r="T35" s="251"/>
      <c r="U35" s="251"/>
      <c r="V35" s="251"/>
      <c r="W35" s="251"/>
      <c r="X35" s="251"/>
      <c r="Y35" s="251"/>
      <c r="Z35" s="251"/>
      <c r="AA35" s="7"/>
      <c r="AB35" s="7"/>
    </row>
    <row r="36" spans="1:28" ht="15" customHeight="1" x14ac:dyDescent="0.15">
      <c r="A36" s="7"/>
      <c r="B36" s="7"/>
      <c r="C36" s="7" t="s">
        <v>54</v>
      </c>
      <c r="D36" s="42"/>
      <c r="E36" s="7"/>
      <c r="F36" s="7"/>
      <c r="G36" s="7"/>
      <c r="H36" s="7"/>
      <c r="I36" s="7"/>
      <c r="J36" s="252"/>
      <c r="K36" s="252"/>
      <c r="L36" s="252"/>
      <c r="M36" s="252"/>
      <c r="N36" s="252"/>
      <c r="O36" s="252"/>
      <c r="P36" s="252"/>
      <c r="Q36" s="252"/>
      <c r="R36" s="252"/>
      <c r="S36" s="252"/>
      <c r="T36" s="252"/>
      <c r="U36" s="252"/>
      <c r="V36" s="252"/>
      <c r="W36" s="252"/>
      <c r="X36" s="252"/>
      <c r="Y36" s="252"/>
      <c r="Z36" s="252"/>
      <c r="AA36" s="7"/>
      <c r="AB36" s="7"/>
    </row>
    <row r="37" spans="1:28" ht="15" customHeight="1" x14ac:dyDescent="0.15">
      <c r="A37" s="7"/>
      <c r="B37" s="7"/>
      <c r="C37" s="7" t="s">
        <v>57</v>
      </c>
      <c r="D37" s="42"/>
      <c r="E37" s="7"/>
      <c r="F37" s="7"/>
      <c r="G37" s="7"/>
      <c r="H37" s="7"/>
      <c r="I37" s="7"/>
      <c r="J37" s="7"/>
      <c r="K37" s="7"/>
      <c r="L37" s="252"/>
      <c r="M37" s="252"/>
      <c r="N37" s="252"/>
      <c r="O37" s="252"/>
      <c r="P37" s="252"/>
      <c r="Q37" s="252"/>
      <c r="R37" s="252"/>
      <c r="S37" s="252"/>
      <c r="T37" s="252"/>
      <c r="U37" s="252"/>
      <c r="V37" s="252"/>
      <c r="W37" s="252"/>
      <c r="X37" s="252"/>
      <c r="Y37" s="252"/>
      <c r="Z37" s="252"/>
      <c r="AA37" s="71"/>
      <c r="AB37" s="71"/>
    </row>
    <row r="38" spans="1:28" ht="15" customHeight="1" x14ac:dyDescent="0.15">
      <c r="A38" s="7"/>
      <c r="B38" s="7"/>
      <c r="C38" s="7"/>
      <c r="D38" s="42"/>
      <c r="E38" s="7"/>
      <c r="F38" s="7"/>
      <c r="G38" s="7"/>
      <c r="H38" s="7"/>
      <c r="I38" s="7"/>
      <c r="J38" s="7"/>
      <c r="K38" s="7"/>
      <c r="L38" s="7"/>
      <c r="M38" s="7"/>
      <c r="N38" s="72"/>
      <c r="O38" s="72"/>
      <c r="P38" s="72"/>
      <c r="Q38" s="72"/>
      <c r="R38" s="72"/>
      <c r="S38" s="72"/>
      <c r="T38" s="72"/>
      <c r="U38" s="72"/>
      <c r="V38" s="72"/>
      <c r="W38" s="72"/>
      <c r="X38" s="72"/>
      <c r="Y38" s="72"/>
      <c r="Z38" s="72"/>
      <c r="AA38" s="72"/>
      <c r="AB38" s="72"/>
    </row>
    <row r="39" spans="1:28" ht="15" customHeight="1" x14ac:dyDescent="0.15">
      <c r="A39" s="7"/>
      <c r="B39" s="7"/>
      <c r="C39" s="7" t="s">
        <v>44</v>
      </c>
      <c r="D39" s="42"/>
      <c r="E39" s="7"/>
      <c r="F39" s="7"/>
      <c r="G39" s="7"/>
      <c r="H39" s="7"/>
      <c r="I39" s="42" t="s">
        <v>45</v>
      </c>
      <c r="J39" s="254"/>
      <c r="K39" s="254"/>
      <c r="L39" s="42" t="s">
        <v>46</v>
      </c>
      <c r="M39" s="7" t="s">
        <v>47</v>
      </c>
      <c r="N39" s="65"/>
      <c r="P39" s="42"/>
      <c r="Q39" s="255"/>
      <c r="R39" s="255"/>
      <c r="S39" s="255"/>
      <c r="T39" s="42" t="s">
        <v>46</v>
      </c>
      <c r="U39" s="68"/>
      <c r="V39" s="65"/>
      <c r="W39" s="69" t="s">
        <v>48</v>
      </c>
      <c r="X39" s="256"/>
      <c r="Y39" s="256"/>
      <c r="Z39" s="256"/>
      <c r="AA39" s="42" t="s">
        <v>29</v>
      </c>
      <c r="AB39" s="7"/>
    </row>
    <row r="40" spans="1:28" ht="15" customHeight="1" x14ac:dyDescent="0.15">
      <c r="A40" s="7"/>
      <c r="B40" s="7"/>
      <c r="C40" s="7" t="s">
        <v>38</v>
      </c>
      <c r="D40" s="42"/>
      <c r="E40" s="7"/>
      <c r="F40" s="7"/>
      <c r="G40" s="7"/>
      <c r="H40" s="7"/>
      <c r="I40" s="7"/>
      <c r="J40" s="251"/>
      <c r="K40" s="251"/>
      <c r="L40" s="251"/>
      <c r="M40" s="251"/>
      <c r="N40" s="251"/>
      <c r="O40" s="251"/>
      <c r="P40" s="251"/>
      <c r="Q40" s="251"/>
      <c r="R40" s="251"/>
      <c r="S40" s="251"/>
      <c r="T40" s="251"/>
      <c r="U40" s="251"/>
      <c r="V40" s="251"/>
      <c r="W40" s="251"/>
      <c r="X40" s="251"/>
      <c r="Y40" s="251"/>
      <c r="Z40" s="251"/>
      <c r="AA40" s="7"/>
      <c r="AB40" s="7"/>
    </row>
    <row r="41" spans="1:28" ht="15" customHeight="1" x14ac:dyDescent="0.15">
      <c r="A41" s="7"/>
      <c r="B41" s="7"/>
      <c r="C41" s="7" t="s">
        <v>49</v>
      </c>
      <c r="D41" s="42"/>
      <c r="E41" s="7"/>
      <c r="F41" s="7"/>
      <c r="G41" s="7"/>
      <c r="H41" s="7"/>
      <c r="I41" s="42" t="s">
        <v>45</v>
      </c>
      <c r="J41" s="254"/>
      <c r="K41" s="254"/>
      <c r="L41" s="61" t="s">
        <v>50</v>
      </c>
      <c r="M41" s="7"/>
      <c r="N41" s="7"/>
      <c r="O41" s="7"/>
      <c r="P41" s="7"/>
      <c r="Q41" s="255"/>
      <c r="R41" s="255"/>
      <c r="S41" s="255"/>
      <c r="T41" s="68"/>
      <c r="U41" s="69"/>
      <c r="V41" s="69" t="s">
        <v>51</v>
      </c>
      <c r="W41" s="65"/>
      <c r="X41" s="69" t="s">
        <v>18</v>
      </c>
      <c r="Y41" s="256"/>
      <c r="Z41" s="256"/>
      <c r="AA41" s="42" t="s">
        <v>29</v>
      </c>
      <c r="AB41" s="7"/>
    </row>
    <row r="42" spans="1:28" ht="15" customHeight="1" x14ac:dyDescent="0.15">
      <c r="A42" s="7"/>
      <c r="B42" s="7"/>
      <c r="C42" s="7"/>
      <c r="D42" s="42"/>
      <c r="E42" s="7"/>
      <c r="F42" s="7"/>
      <c r="G42" s="7"/>
      <c r="H42" s="7"/>
      <c r="I42" s="7"/>
      <c r="J42" s="258"/>
      <c r="K42" s="258"/>
      <c r="L42" s="258"/>
      <c r="M42" s="258"/>
      <c r="N42" s="258"/>
      <c r="O42" s="258"/>
      <c r="P42" s="258"/>
      <c r="Q42" s="258"/>
      <c r="R42" s="258"/>
      <c r="S42" s="258"/>
      <c r="T42" s="258"/>
      <c r="U42" s="258"/>
      <c r="V42" s="258"/>
      <c r="W42" s="258"/>
      <c r="X42" s="258"/>
      <c r="Y42" s="258"/>
      <c r="Z42" s="258"/>
      <c r="AA42" s="42"/>
      <c r="AB42" s="7"/>
    </row>
    <row r="43" spans="1:28" ht="15" customHeight="1" x14ac:dyDescent="0.15">
      <c r="A43" s="7"/>
      <c r="B43" s="7"/>
      <c r="C43" s="7" t="s">
        <v>59</v>
      </c>
      <c r="D43" s="42"/>
      <c r="E43" s="7"/>
      <c r="F43" s="7"/>
      <c r="G43" s="7"/>
      <c r="H43" s="7"/>
      <c r="I43" s="42" t="s">
        <v>40</v>
      </c>
      <c r="J43" s="252"/>
      <c r="K43" s="252"/>
      <c r="L43" s="252"/>
      <c r="M43" s="61"/>
      <c r="N43" s="61"/>
      <c r="O43" s="62"/>
      <c r="P43" s="61"/>
      <c r="Q43" s="61"/>
      <c r="R43" s="61"/>
      <c r="S43" s="61"/>
      <c r="T43" s="61"/>
      <c r="U43" s="61"/>
      <c r="V43" s="61"/>
      <c r="W43" s="61"/>
      <c r="X43" s="61"/>
      <c r="Y43" s="61"/>
      <c r="Z43" s="61"/>
      <c r="AA43" s="61"/>
      <c r="AB43" s="42"/>
    </row>
    <row r="44" spans="1:28" ht="15" customHeight="1" x14ac:dyDescent="0.15">
      <c r="A44" s="7"/>
      <c r="B44" s="7"/>
      <c r="C44" s="7" t="s">
        <v>53</v>
      </c>
      <c r="D44" s="42"/>
      <c r="E44" s="7"/>
      <c r="F44" s="7"/>
      <c r="G44" s="7"/>
      <c r="H44" s="7"/>
      <c r="I44" s="7"/>
      <c r="J44" s="251"/>
      <c r="K44" s="251"/>
      <c r="L44" s="251"/>
      <c r="M44" s="251"/>
      <c r="N44" s="251"/>
      <c r="O44" s="251"/>
      <c r="P44" s="251"/>
      <c r="Q44" s="251"/>
      <c r="R44" s="251"/>
      <c r="S44" s="251"/>
      <c r="T44" s="251"/>
      <c r="U44" s="251"/>
      <c r="V44" s="251"/>
      <c r="W44" s="251"/>
      <c r="X44" s="251"/>
      <c r="Y44" s="251"/>
      <c r="Z44" s="251"/>
      <c r="AA44" s="7"/>
      <c r="AB44" s="7"/>
    </row>
    <row r="45" spans="1:28" ht="15" customHeight="1" x14ac:dyDescent="0.15">
      <c r="A45" s="7"/>
      <c r="B45" s="7"/>
      <c r="C45" s="7" t="s">
        <v>54</v>
      </c>
      <c r="D45" s="42"/>
      <c r="E45" s="7"/>
      <c r="F45" s="7"/>
      <c r="G45" s="7"/>
      <c r="H45" s="7"/>
      <c r="I45" s="7"/>
      <c r="J45" s="252"/>
      <c r="K45" s="252"/>
      <c r="L45" s="252"/>
      <c r="M45" s="252"/>
      <c r="N45" s="252"/>
      <c r="O45" s="252"/>
      <c r="P45" s="252"/>
      <c r="Q45" s="252"/>
      <c r="R45" s="252"/>
      <c r="S45" s="252"/>
      <c r="T45" s="252"/>
      <c r="U45" s="252"/>
      <c r="V45" s="252"/>
      <c r="W45" s="252"/>
      <c r="X45" s="252"/>
      <c r="Y45" s="252"/>
      <c r="Z45" s="252"/>
      <c r="AA45" s="7"/>
      <c r="AB45" s="7"/>
    </row>
    <row r="46" spans="1:28" ht="15" customHeight="1" x14ac:dyDescent="0.15">
      <c r="A46" s="7"/>
      <c r="B46" s="7"/>
      <c r="C46" s="7" t="s">
        <v>57</v>
      </c>
      <c r="D46" s="42"/>
      <c r="E46" s="7"/>
      <c r="F46" s="7"/>
      <c r="G46" s="7"/>
      <c r="H46" s="7"/>
      <c r="I46" s="7"/>
      <c r="J46" s="7"/>
      <c r="K46" s="7"/>
      <c r="L46" s="252"/>
      <c r="M46" s="252"/>
      <c r="N46" s="252"/>
      <c r="O46" s="252"/>
      <c r="P46" s="252"/>
      <c r="Q46" s="252"/>
      <c r="R46" s="252"/>
      <c r="S46" s="252"/>
      <c r="T46" s="252"/>
      <c r="U46" s="252"/>
      <c r="V46" s="252"/>
      <c r="W46" s="252"/>
      <c r="X46" s="252"/>
      <c r="Y46" s="252"/>
      <c r="Z46" s="252"/>
      <c r="AA46" s="71"/>
      <c r="AB46" s="71"/>
    </row>
    <row r="47" spans="1:28" ht="15" customHeight="1" x14ac:dyDescent="0.15">
      <c r="A47" s="7"/>
      <c r="B47" s="7"/>
      <c r="C47" s="7"/>
      <c r="D47" s="42"/>
      <c r="E47" s="7"/>
      <c r="F47" s="7"/>
      <c r="G47" s="7"/>
      <c r="H47" s="7"/>
      <c r="I47" s="7"/>
      <c r="J47" s="7"/>
      <c r="K47" s="7"/>
      <c r="L47" s="7"/>
      <c r="M47" s="7"/>
      <c r="N47" s="72"/>
      <c r="O47" s="72"/>
      <c r="P47" s="72"/>
      <c r="Q47" s="72"/>
      <c r="R47" s="72"/>
      <c r="S47" s="72"/>
      <c r="T47" s="72"/>
      <c r="U47" s="72"/>
      <c r="V47" s="72"/>
      <c r="W47" s="72"/>
      <c r="X47" s="72"/>
      <c r="Y47" s="72"/>
      <c r="Z47" s="72"/>
      <c r="AA47" s="72"/>
      <c r="AB47" s="72"/>
    </row>
    <row r="48" spans="1:28" ht="15" customHeight="1" x14ac:dyDescent="0.15">
      <c r="A48" s="7"/>
      <c r="B48" s="7"/>
      <c r="C48" s="7" t="s">
        <v>44</v>
      </c>
      <c r="D48" s="42"/>
      <c r="E48" s="7"/>
      <c r="F48" s="7"/>
      <c r="G48" s="7"/>
      <c r="H48" s="7"/>
      <c r="I48" s="42" t="s">
        <v>45</v>
      </c>
      <c r="J48" s="254"/>
      <c r="K48" s="254"/>
      <c r="L48" s="42" t="s">
        <v>46</v>
      </c>
      <c r="M48" s="7" t="s">
        <v>47</v>
      </c>
      <c r="N48" s="65"/>
      <c r="P48" s="42"/>
      <c r="Q48" s="255"/>
      <c r="R48" s="255"/>
      <c r="S48" s="255"/>
      <c r="T48" s="42" t="s">
        <v>46</v>
      </c>
      <c r="U48" s="68"/>
      <c r="V48" s="65"/>
      <c r="W48" s="69" t="s">
        <v>48</v>
      </c>
      <c r="X48" s="256"/>
      <c r="Y48" s="256"/>
      <c r="Z48" s="256"/>
      <c r="AA48" s="42" t="s">
        <v>29</v>
      </c>
      <c r="AB48" s="7"/>
    </row>
    <row r="49" spans="1:28" ht="15" customHeight="1" x14ac:dyDescent="0.15">
      <c r="A49" s="7"/>
      <c r="B49" s="7"/>
      <c r="C49" s="7" t="s">
        <v>38</v>
      </c>
      <c r="D49" s="42"/>
      <c r="E49" s="7"/>
      <c r="F49" s="7"/>
      <c r="G49" s="7"/>
      <c r="H49" s="7"/>
      <c r="I49" s="7"/>
      <c r="J49" s="251"/>
      <c r="K49" s="251"/>
      <c r="L49" s="251"/>
      <c r="M49" s="251"/>
      <c r="N49" s="251"/>
      <c r="O49" s="251"/>
      <c r="P49" s="251"/>
      <c r="Q49" s="251"/>
      <c r="R49" s="251"/>
      <c r="S49" s="251"/>
      <c r="T49" s="251"/>
      <c r="U49" s="251"/>
      <c r="V49" s="251"/>
      <c r="W49" s="251"/>
      <c r="X49" s="251"/>
      <c r="Y49" s="251"/>
      <c r="Z49" s="251"/>
      <c r="AA49" s="7"/>
      <c r="AB49" s="7"/>
    </row>
    <row r="50" spans="1:28" ht="15" customHeight="1" x14ac:dyDescent="0.15">
      <c r="A50" s="7"/>
      <c r="B50" s="7"/>
      <c r="C50" s="7" t="s">
        <v>49</v>
      </c>
      <c r="D50" s="42"/>
      <c r="E50" s="7"/>
      <c r="F50" s="7"/>
      <c r="G50" s="7"/>
      <c r="H50" s="7"/>
      <c r="I50" s="42" t="s">
        <v>45</v>
      </c>
      <c r="J50" s="254"/>
      <c r="K50" s="254"/>
      <c r="L50" s="61" t="s">
        <v>50</v>
      </c>
      <c r="M50" s="7"/>
      <c r="N50" s="7"/>
      <c r="O50" s="7"/>
      <c r="P50" s="7"/>
      <c r="Q50" s="255"/>
      <c r="R50" s="255"/>
      <c r="S50" s="255"/>
      <c r="T50" s="68"/>
      <c r="U50" s="69"/>
      <c r="V50" s="69" t="s">
        <v>51</v>
      </c>
      <c r="W50" s="65"/>
      <c r="X50" s="69" t="s">
        <v>18</v>
      </c>
      <c r="Y50" s="256"/>
      <c r="Z50" s="256"/>
      <c r="AA50" s="42" t="s">
        <v>29</v>
      </c>
      <c r="AB50" s="7"/>
    </row>
    <row r="51" spans="1:28" ht="15" customHeight="1" x14ac:dyDescent="0.15">
      <c r="A51" s="7"/>
      <c r="B51" s="7"/>
      <c r="C51" s="7"/>
      <c r="D51" s="42"/>
      <c r="E51" s="7"/>
      <c r="F51" s="7"/>
      <c r="G51" s="7"/>
      <c r="H51" s="7"/>
      <c r="I51" s="7"/>
      <c r="J51" s="258"/>
      <c r="K51" s="258"/>
      <c r="L51" s="258"/>
      <c r="M51" s="258"/>
      <c r="N51" s="258"/>
      <c r="O51" s="258"/>
      <c r="P51" s="258"/>
      <c r="Q51" s="258"/>
      <c r="R51" s="258"/>
      <c r="S51" s="258"/>
      <c r="T51" s="258"/>
      <c r="U51" s="258"/>
      <c r="V51" s="258"/>
      <c r="W51" s="258"/>
      <c r="X51" s="258"/>
      <c r="Y51" s="258"/>
      <c r="Z51" s="258"/>
      <c r="AA51" s="42"/>
      <c r="AB51" s="7"/>
    </row>
    <row r="52" spans="1:28" ht="15" customHeight="1" x14ac:dyDescent="0.15">
      <c r="A52" s="7"/>
      <c r="B52" s="7"/>
      <c r="C52" s="7" t="s">
        <v>59</v>
      </c>
      <c r="D52" s="42"/>
      <c r="E52" s="7"/>
      <c r="F52" s="7"/>
      <c r="G52" s="7"/>
      <c r="H52" s="7"/>
      <c r="I52" s="42" t="s">
        <v>40</v>
      </c>
      <c r="J52" s="252"/>
      <c r="K52" s="252"/>
      <c r="L52" s="252"/>
      <c r="M52" s="61"/>
      <c r="N52" s="61"/>
      <c r="O52" s="62"/>
      <c r="P52" s="61"/>
      <c r="Q52" s="61"/>
      <c r="R52" s="61"/>
      <c r="S52" s="61"/>
      <c r="T52" s="61"/>
      <c r="U52" s="61"/>
      <c r="V52" s="61"/>
      <c r="W52" s="61"/>
      <c r="X52" s="61"/>
      <c r="Y52" s="61"/>
      <c r="Z52" s="61"/>
      <c r="AA52" s="61"/>
      <c r="AB52" s="42"/>
    </row>
    <row r="53" spans="1:28" ht="15" customHeight="1" x14ac:dyDescent="0.15">
      <c r="A53" s="7"/>
      <c r="B53" s="7"/>
      <c r="C53" s="7" t="s">
        <v>53</v>
      </c>
      <c r="D53" s="42"/>
      <c r="E53" s="7"/>
      <c r="F53" s="7"/>
      <c r="G53" s="7"/>
      <c r="H53" s="7"/>
      <c r="I53" s="7"/>
      <c r="J53" s="251"/>
      <c r="K53" s="251"/>
      <c r="L53" s="251"/>
      <c r="M53" s="251"/>
      <c r="N53" s="251"/>
      <c r="O53" s="251"/>
      <c r="P53" s="251"/>
      <c r="Q53" s="251"/>
      <c r="R53" s="251"/>
      <c r="S53" s="251"/>
      <c r="T53" s="251"/>
      <c r="U53" s="251"/>
      <c r="V53" s="251"/>
      <c r="W53" s="251"/>
      <c r="X53" s="251"/>
      <c r="Y53" s="251"/>
      <c r="Z53" s="251"/>
      <c r="AA53" s="7"/>
      <c r="AB53" s="7"/>
    </row>
    <row r="54" spans="1:28" ht="15" customHeight="1" x14ac:dyDescent="0.15">
      <c r="A54" s="7"/>
      <c r="B54" s="7"/>
      <c r="C54" s="7" t="s">
        <v>54</v>
      </c>
      <c r="D54" s="42"/>
      <c r="E54" s="7"/>
      <c r="F54" s="7"/>
      <c r="G54" s="7"/>
      <c r="H54" s="7"/>
      <c r="I54" s="7"/>
      <c r="J54" s="252"/>
      <c r="K54" s="252"/>
      <c r="L54" s="252"/>
      <c r="M54" s="252"/>
      <c r="N54" s="252"/>
      <c r="O54" s="252"/>
      <c r="P54" s="252"/>
      <c r="Q54" s="252"/>
      <c r="R54" s="252"/>
      <c r="S54" s="252"/>
      <c r="T54" s="252"/>
      <c r="U54" s="252"/>
      <c r="V54" s="252"/>
      <c r="W54" s="252"/>
      <c r="X54" s="252"/>
      <c r="Y54" s="252"/>
      <c r="Z54" s="252"/>
      <c r="AA54" s="7"/>
      <c r="AB54" s="7"/>
    </row>
    <row r="55" spans="1:28" ht="15" customHeight="1" x14ac:dyDescent="0.15">
      <c r="A55" s="7"/>
      <c r="B55" s="7"/>
      <c r="C55" s="7" t="s">
        <v>57</v>
      </c>
      <c r="D55" s="42"/>
      <c r="E55" s="7"/>
      <c r="F55" s="7"/>
      <c r="G55" s="7"/>
      <c r="H55" s="7"/>
      <c r="I55" s="7"/>
      <c r="J55" s="7"/>
      <c r="K55" s="7"/>
      <c r="L55" s="251"/>
      <c r="M55" s="251"/>
      <c r="N55" s="251"/>
      <c r="O55" s="251"/>
      <c r="P55" s="251"/>
      <c r="Q55" s="251"/>
      <c r="R55" s="251"/>
      <c r="S55" s="251"/>
      <c r="T55" s="251"/>
      <c r="U55" s="251"/>
      <c r="V55" s="251"/>
      <c r="W55" s="251"/>
      <c r="X55" s="251"/>
      <c r="Y55" s="251"/>
      <c r="Z55" s="251"/>
      <c r="AA55" s="71"/>
      <c r="AB55" s="71"/>
    </row>
    <row r="56" spans="1:28" ht="15" customHeight="1" x14ac:dyDescent="0.15">
      <c r="A56" s="81"/>
      <c r="B56" s="98" t="s">
        <v>60</v>
      </c>
      <c r="C56" s="60"/>
      <c r="D56" s="60"/>
      <c r="E56" s="60"/>
      <c r="F56" s="60"/>
      <c r="G56" s="60"/>
      <c r="H56" s="60"/>
      <c r="I56" s="60"/>
      <c r="J56" s="60"/>
      <c r="K56" s="60"/>
      <c r="L56" s="60"/>
      <c r="M56" s="60"/>
      <c r="N56" s="60"/>
      <c r="O56" s="60"/>
      <c r="P56" s="60"/>
      <c r="Q56" s="60"/>
      <c r="R56" s="60"/>
      <c r="S56" s="60"/>
      <c r="T56" s="60"/>
      <c r="U56" s="60"/>
      <c r="V56" s="60"/>
      <c r="W56" s="60"/>
      <c r="X56" s="60"/>
      <c r="Y56" s="60"/>
      <c r="Z56" s="60"/>
      <c r="AA56" s="63"/>
      <c r="AB56" s="183"/>
    </row>
    <row r="57" spans="1:28" ht="15" customHeight="1" x14ac:dyDescent="0.15">
      <c r="A57" s="69"/>
      <c r="B57" s="61" t="s">
        <v>61</v>
      </c>
      <c r="C57" s="7"/>
      <c r="D57" s="7"/>
      <c r="E57" s="7"/>
      <c r="F57" s="7"/>
      <c r="G57" s="7"/>
      <c r="H57" s="7"/>
      <c r="I57" s="7"/>
      <c r="J57" s="7"/>
      <c r="K57" s="7"/>
      <c r="L57" s="7"/>
      <c r="M57" s="7"/>
      <c r="N57" s="7"/>
      <c r="O57" s="7"/>
      <c r="P57" s="7"/>
      <c r="Q57" s="7"/>
      <c r="R57" s="7"/>
      <c r="S57" s="7"/>
      <c r="T57" s="7"/>
      <c r="U57" s="7"/>
      <c r="V57" s="7"/>
      <c r="W57" s="7"/>
      <c r="X57" s="7"/>
      <c r="Y57" s="7"/>
      <c r="Z57" s="7"/>
      <c r="AA57" s="42"/>
      <c r="AB57" s="71"/>
    </row>
    <row r="58" spans="1:28" ht="15" customHeight="1" x14ac:dyDescent="0.15">
      <c r="A58" s="69"/>
      <c r="B58" s="73" t="s">
        <v>62</v>
      </c>
      <c r="C58" s="7" t="s">
        <v>63</v>
      </c>
      <c r="D58" s="69"/>
      <c r="E58" s="7"/>
      <c r="F58" s="7"/>
      <c r="G58" s="7"/>
      <c r="H58" s="7"/>
      <c r="I58" s="7"/>
      <c r="J58" s="7"/>
      <c r="K58" s="7"/>
      <c r="L58" s="7"/>
      <c r="M58" s="7"/>
      <c r="N58" s="7"/>
      <c r="O58" s="7"/>
      <c r="P58" s="7"/>
      <c r="Q58" s="7"/>
      <c r="R58" s="7"/>
      <c r="S58" s="7"/>
      <c r="T58" s="7"/>
      <c r="U58" s="7"/>
      <c r="V58" s="7"/>
      <c r="W58" s="7"/>
      <c r="X58" s="7"/>
      <c r="Y58" s="7"/>
      <c r="Z58" s="7"/>
      <c r="AA58" s="42"/>
      <c r="AB58" s="71"/>
    </row>
    <row r="59" spans="1:28" ht="15" customHeight="1" x14ac:dyDescent="0.15">
      <c r="A59" s="69"/>
      <c r="B59" s="69"/>
      <c r="C59" s="7" t="s">
        <v>64</v>
      </c>
      <c r="D59" s="42"/>
      <c r="E59" s="7"/>
      <c r="F59" s="7"/>
      <c r="G59" s="7"/>
      <c r="H59" s="251"/>
      <c r="I59" s="251"/>
      <c r="J59" s="251"/>
      <c r="K59" s="251"/>
      <c r="L59" s="251"/>
      <c r="M59" s="251"/>
      <c r="N59" s="251"/>
      <c r="O59" s="251"/>
      <c r="P59" s="251"/>
      <c r="Q59" s="251"/>
      <c r="R59" s="251"/>
      <c r="S59" s="251"/>
      <c r="T59" s="251"/>
      <c r="U59" s="251"/>
      <c r="V59" s="251"/>
      <c r="W59" s="251"/>
      <c r="X59" s="251"/>
      <c r="Y59" s="251"/>
      <c r="Z59" s="251"/>
      <c r="AA59" s="42"/>
      <c r="AB59" s="71"/>
    </row>
    <row r="60" spans="1:28" ht="15" customHeight="1" x14ac:dyDescent="0.15">
      <c r="A60" s="69"/>
      <c r="B60" s="69"/>
      <c r="C60" s="7" t="s">
        <v>65</v>
      </c>
      <c r="D60" s="42"/>
      <c r="E60" s="7"/>
      <c r="F60" s="71" t="s">
        <v>66</v>
      </c>
      <c r="G60" s="7"/>
      <c r="H60" s="7"/>
      <c r="I60" s="7"/>
      <c r="J60" s="7"/>
      <c r="K60" s="7"/>
      <c r="L60" s="7"/>
      <c r="M60" s="256"/>
      <c r="N60" s="256"/>
      <c r="O60" s="256"/>
      <c r="P60" s="42" t="s">
        <v>29</v>
      </c>
      <c r="Q60" s="74"/>
      <c r="R60" s="74"/>
      <c r="S60" s="74"/>
      <c r="T60" s="74"/>
      <c r="U60" s="65"/>
      <c r="V60" s="42"/>
      <c r="W60" s="42"/>
      <c r="X60" s="42"/>
      <c r="Y60" s="42"/>
      <c r="Z60" s="42"/>
      <c r="AA60" s="42"/>
      <c r="AB60" s="71"/>
    </row>
    <row r="61" spans="1:28" ht="15" customHeight="1" x14ac:dyDescent="0.15">
      <c r="A61" s="69"/>
      <c r="B61" s="69"/>
      <c r="C61" s="7"/>
      <c r="D61" s="69"/>
      <c r="E61" s="7"/>
      <c r="F61" s="7"/>
      <c r="G61" s="7"/>
      <c r="H61" s="7"/>
      <c r="I61" s="7"/>
      <c r="J61" s="7"/>
      <c r="K61" s="7"/>
      <c r="L61" s="7"/>
      <c r="M61" s="7"/>
      <c r="N61" s="74"/>
      <c r="O61" s="74"/>
      <c r="P61" s="7"/>
      <c r="Q61" s="74"/>
      <c r="R61" s="74"/>
      <c r="S61" s="74"/>
      <c r="T61" s="74"/>
      <c r="U61" s="65"/>
      <c r="V61" s="42"/>
      <c r="W61" s="42"/>
      <c r="X61" s="42"/>
      <c r="Y61" s="42"/>
      <c r="Z61" s="42"/>
      <c r="AA61" s="42"/>
      <c r="AB61" s="71"/>
    </row>
    <row r="62" spans="1:28" ht="15" customHeight="1" x14ac:dyDescent="0.15">
      <c r="A62" s="69"/>
      <c r="B62" s="73" t="s">
        <v>62</v>
      </c>
      <c r="C62" s="7" t="s">
        <v>67</v>
      </c>
      <c r="D62" s="69"/>
      <c r="E62" s="7"/>
      <c r="F62" s="7"/>
      <c r="G62" s="7"/>
      <c r="H62" s="7"/>
      <c r="I62" s="7"/>
      <c r="J62" s="7"/>
      <c r="K62" s="7"/>
      <c r="L62" s="7"/>
      <c r="M62" s="7"/>
      <c r="N62" s="74"/>
      <c r="O62" s="74"/>
      <c r="P62" s="7"/>
      <c r="Q62" s="74"/>
      <c r="R62" s="74"/>
      <c r="S62" s="74"/>
      <c r="T62" s="74"/>
      <c r="U62" s="65"/>
      <c r="V62" s="42"/>
      <c r="W62" s="42"/>
      <c r="X62" s="42"/>
      <c r="Y62" s="42"/>
      <c r="Z62" s="42"/>
      <c r="AA62" s="42"/>
      <c r="AB62" s="71"/>
    </row>
    <row r="63" spans="1:28" ht="15" customHeight="1" x14ac:dyDescent="0.15">
      <c r="A63" s="69"/>
      <c r="B63" s="69"/>
      <c r="C63" s="7" t="s">
        <v>64</v>
      </c>
      <c r="D63" s="42"/>
      <c r="E63" s="7"/>
      <c r="F63" s="7"/>
      <c r="G63" s="7"/>
      <c r="H63" s="251"/>
      <c r="I63" s="251"/>
      <c r="J63" s="251"/>
      <c r="K63" s="251"/>
      <c r="L63" s="251"/>
      <c r="M63" s="251"/>
      <c r="N63" s="251"/>
      <c r="O63" s="251"/>
      <c r="P63" s="251"/>
      <c r="Q63" s="251"/>
      <c r="R63" s="251"/>
      <c r="S63" s="251"/>
      <c r="T63" s="251"/>
      <c r="U63" s="251"/>
      <c r="V63" s="251"/>
      <c r="W63" s="251"/>
      <c r="X63" s="251"/>
      <c r="Y63" s="251"/>
      <c r="Z63" s="251"/>
      <c r="AA63" s="42"/>
      <c r="AB63" s="71"/>
    </row>
    <row r="64" spans="1:28" ht="15" customHeight="1" x14ac:dyDescent="0.15">
      <c r="A64" s="69"/>
      <c r="B64" s="69"/>
      <c r="C64" s="7" t="s">
        <v>65</v>
      </c>
      <c r="D64" s="42"/>
      <c r="E64" s="7"/>
      <c r="F64" s="71" t="s">
        <v>66</v>
      </c>
      <c r="G64" s="7"/>
      <c r="H64" s="7"/>
      <c r="I64" s="7"/>
      <c r="J64" s="7"/>
      <c r="K64" s="7"/>
      <c r="L64" s="7"/>
      <c r="M64" s="256"/>
      <c r="N64" s="256"/>
      <c r="O64" s="256"/>
      <c r="P64" s="42" t="s">
        <v>29</v>
      </c>
      <c r="Q64" s="74"/>
      <c r="R64" s="74"/>
      <c r="S64" s="74"/>
      <c r="T64" s="74"/>
      <c r="U64" s="65"/>
      <c r="V64" s="42"/>
      <c r="W64" s="42"/>
      <c r="X64" s="42"/>
      <c r="Y64" s="42"/>
      <c r="Z64" s="42"/>
      <c r="AA64" s="42"/>
      <c r="AB64" s="71"/>
    </row>
    <row r="65" spans="1:28" ht="15" customHeight="1" x14ac:dyDescent="0.15">
      <c r="A65" s="69"/>
      <c r="B65" s="69"/>
      <c r="C65" s="7"/>
      <c r="D65" s="69"/>
      <c r="E65" s="7"/>
      <c r="F65" s="7"/>
      <c r="G65" s="7"/>
      <c r="H65" s="7"/>
      <c r="I65" s="7"/>
      <c r="J65" s="7"/>
      <c r="K65" s="7"/>
      <c r="L65" s="7"/>
      <c r="M65" s="7"/>
      <c r="N65" s="74"/>
      <c r="O65" s="74"/>
      <c r="P65" s="7"/>
      <c r="Q65" s="74"/>
      <c r="R65" s="74"/>
      <c r="S65" s="74"/>
      <c r="T65" s="74"/>
      <c r="U65" s="65"/>
      <c r="V65" s="42"/>
      <c r="W65" s="42"/>
      <c r="X65" s="42"/>
      <c r="Y65" s="42"/>
      <c r="Z65" s="42"/>
      <c r="AA65" s="42"/>
      <c r="AB65" s="71"/>
    </row>
    <row r="66" spans="1:28" ht="15" customHeight="1" x14ac:dyDescent="0.15">
      <c r="A66" s="69"/>
      <c r="B66" s="73" t="s">
        <v>62</v>
      </c>
      <c r="C66" s="7" t="s">
        <v>68</v>
      </c>
      <c r="D66" s="69"/>
      <c r="E66" s="7"/>
      <c r="F66" s="7"/>
      <c r="G66" s="7"/>
      <c r="H66" s="7"/>
      <c r="I66" s="7"/>
      <c r="J66" s="7"/>
      <c r="K66" s="7"/>
      <c r="L66" s="7"/>
      <c r="M66" s="7"/>
      <c r="N66" s="74"/>
      <c r="O66" s="74"/>
      <c r="P66" s="7"/>
      <c r="Q66" s="74"/>
      <c r="R66" s="74"/>
      <c r="S66" s="74"/>
      <c r="T66" s="74"/>
      <c r="U66" s="65"/>
      <c r="V66" s="42"/>
      <c r="W66" s="42"/>
      <c r="X66" s="42"/>
      <c r="Y66" s="42"/>
      <c r="Z66" s="42"/>
      <c r="AA66" s="42"/>
      <c r="AB66" s="71"/>
    </row>
    <row r="67" spans="1:28" ht="15" customHeight="1" x14ac:dyDescent="0.15">
      <c r="A67" s="69"/>
      <c r="B67" s="69"/>
      <c r="C67" s="7" t="s">
        <v>64</v>
      </c>
      <c r="D67" s="42"/>
      <c r="E67" s="7"/>
      <c r="F67" s="7"/>
      <c r="G67" s="7"/>
      <c r="H67" s="251"/>
      <c r="I67" s="251"/>
      <c r="J67" s="251"/>
      <c r="K67" s="251"/>
      <c r="L67" s="251"/>
      <c r="M67" s="251"/>
      <c r="N67" s="251"/>
      <c r="O67" s="251"/>
      <c r="P67" s="251"/>
      <c r="Q67" s="251"/>
      <c r="R67" s="251"/>
      <c r="S67" s="251"/>
      <c r="T67" s="251"/>
      <c r="U67" s="251"/>
      <c r="V67" s="251"/>
      <c r="W67" s="251"/>
      <c r="X67" s="251"/>
      <c r="Y67" s="251"/>
      <c r="Z67" s="251"/>
      <c r="AA67" s="42"/>
      <c r="AB67" s="71"/>
    </row>
    <row r="68" spans="1:28" ht="15" customHeight="1" x14ac:dyDescent="0.15">
      <c r="A68" s="69"/>
      <c r="B68" s="69"/>
      <c r="C68" s="7" t="s">
        <v>65</v>
      </c>
      <c r="D68" s="42"/>
      <c r="E68" s="7"/>
      <c r="F68" s="71" t="s">
        <v>69</v>
      </c>
      <c r="G68" s="7"/>
      <c r="H68" s="7"/>
      <c r="I68" s="7"/>
      <c r="J68" s="7"/>
      <c r="K68" s="7"/>
      <c r="L68" s="7"/>
      <c r="M68" s="256"/>
      <c r="N68" s="256"/>
      <c r="O68" s="256"/>
      <c r="P68" s="42" t="s">
        <v>29</v>
      </c>
      <c r="Q68" s="74"/>
      <c r="R68" s="74"/>
      <c r="S68" s="74"/>
      <c r="T68" s="74"/>
      <c r="U68" s="65"/>
      <c r="V68" s="42"/>
      <c r="W68" s="42"/>
      <c r="X68" s="42"/>
      <c r="Y68" s="42"/>
      <c r="Z68" s="42"/>
      <c r="AA68" s="42"/>
      <c r="AB68" s="71"/>
    </row>
    <row r="69" spans="1:28" ht="15" customHeight="1" x14ac:dyDescent="0.15">
      <c r="A69" s="69"/>
      <c r="B69" s="69"/>
      <c r="C69" s="7" t="s">
        <v>64</v>
      </c>
      <c r="D69" s="42"/>
      <c r="E69" s="7"/>
      <c r="F69" s="61"/>
      <c r="G69" s="7"/>
      <c r="H69" s="251"/>
      <c r="I69" s="251"/>
      <c r="J69" s="251"/>
      <c r="K69" s="251"/>
      <c r="L69" s="251"/>
      <c r="M69" s="251"/>
      <c r="N69" s="251"/>
      <c r="O69" s="251"/>
      <c r="P69" s="251"/>
      <c r="Q69" s="251"/>
      <c r="R69" s="251"/>
      <c r="S69" s="251"/>
      <c r="T69" s="251"/>
      <c r="U69" s="251"/>
      <c r="V69" s="251"/>
      <c r="W69" s="251"/>
      <c r="X69" s="251"/>
      <c r="Y69" s="251"/>
      <c r="Z69" s="251"/>
      <c r="AA69" s="42"/>
      <c r="AB69" s="71"/>
    </row>
    <row r="70" spans="1:28" ht="15" customHeight="1" x14ac:dyDescent="0.15">
      <c r="A70" s="69"/>
      <c r="B70" s="69"/>
      <c r="C70" s="7" t="s">
        <v>65</v>
      </c>
      <c r="D70" s="42"/>
      <c r="E70" s="7"/>
      <c r="F70" s="71" t="s">
        <v>69</v>
      </c>
      <c r="G70" s="7"/>
      <c r="H70" s="7"/>
      <c r="I70" s="7"/>
      <c r="J70" s="7"/>
      <c r="K70" s="7"/>
      <c r="L70" s="7"/>
      <c r="M70" s="256"/>
      <c r="N70" s="256"/>
      <c r="O70" s="256"/>
      <c r="P70" s="42" t="s">
        <v>29</v>
      </c>
      <c r="Q70" s="74"/>
      <c r="R70" s="74"/>
      <c r="S70" s="74"/>
      <c r="T70" s="74"/>
      <c r="U70" s="65"/>
      <c r="V70" s="42"/>
      <c r="W70" s="42"/>
      <c r="X70" s="42"/>
      <c r="Y70" s="42"/>
      <c r="Z70" s="42"/>
      <c r="AA70" s="42"/>
      <c r="AB70" s="71"/>
    </row>
    <row r="71" spans="1:28" ht="15" customHeight="1" x14ac:dyDescent="0.15">
      <c r="A71" s="69"/>
      <c r="B71" s="69"/>
      <c r="C71" s="7" t="s">
        <v>64</v>
      </c>
      <c r="D71" s="42"/>
      <c r="E71" s="7"/>
      <c r="F71" s="61"/>
      <c r="G71" s="7"/>
      <c r="H71" s="251"/>
      <c r="I71" s="251"/>
      <c r="J71" s="251"/>
      <c r="K71" s="251"/>
      <c r="L71" s="251"/>
      <c r="M71" s="251"/>
      <c r="N71" s="251"/>
      <c r="O71" s="251"/>
      <c r="P71" s="251"/>
      <c r="Q71" s="251"/>
      <c r="R71" s="251"/>
      <c r="S71" s="251"/>
      <c r="T71" s="251"/>
      <c r="U71" s="251"/>
      <c r="V71" s="251"/>
      <c r="W71" s="251"/>
      <c r="X71" s="251"/>
      <c r="Y71" s="251"/>
      <c r="Z71" s="251"/>
      <c r="AA71" s="42"/>
      <c r="AB71" s="71"/>
    </row>
    <row r="72" spans="1:28" ht="15" customHeight="1" x14ac:dyDescent="0.15">
      <c r="A72" s="69"/>
      <c r="B72" s="69"/>
      <c r="C72" s="7" t="s">
        <v>65</v>
      </c>
      <c r="D72" s="42"/>
      <c r="E72" s="7"/>
      <c r="F72" s="71" t="s">
        <v>69</v>
      </c>
      <c r="G72" s="7"/>
      <c r="H72" s="7"/>
      <c r="I72" s="7"/>
      <c r="J72" s="7"/>
      <c r="K72" s="7"/>
      <c r="L72" s="7"/>
      <c r="M72" s="256"/>
      <c r="N72" s="256"/>
      <c r="O72" s="256"/>
      <c r="P72" s="42" t="s">
        <v>29</v>
      </c>
      <c r="Q72" s="74"/>
      <c r="R72" s="74"/>
      <c r="S72" s="74"/>
      <c r="T72" s="74"/>
      <c r="U72" s="65"/>
      <c r="V72" s="42"/>
      <c r="W72" s="42"/>
      <c r="X72" s="42"/>
      <c r="Y72" s="42"/>
      <c r="Z72" s="42"/>
      <c r="AA72" s="42"/>
      <c r="AB72" s="71"/>
    </row>
    <row r="73" spans="1:28" ht="15" customHeight="1" x14ac:dyDescent="0.15">
      <c r="A73" s="69"/>
      <c r="B73" s="69"/>
      <c r="C73" s="7"/>
      <c r="D73" s="69"/>
      <c r="E73" s="7"/>
      <c r="F73" s="7"/>
      <c r="G73" s="7"/>
      <c r="H73" s="7"/>
      <c r="I73" s="7"/>
      <c r="J73" s="7"/>
      <c r="K73" s="7"/>
      <c r="L73" s="7"/>
      <c r="M73" s="7"/>
      <c r="N73" s="74"/>
      <c r="O73" s="74"/>
      <c r="P73" s="7"/>
      <c r="Q73" s="74"/>
      <c r="R73" s="74"/>
      <c r="S73" s="74"/>
      <c r="T73" s="74"/>
      <c r="U73" s="65"/>
      <c r="V73" s="42"/>
      <c r="W73" s="42"/>
      <c r="X73" s="42"/>
      <c r="Y73" s="42"/>
      <c r="Z73" s="42"/>
      <c r="AA73" s="42"/>
      <c r="AB73" s="71"/>
    </row>
    <row r="74" spans="1:28" ht="15" customHeight="1" x14ac:dyDescent="0.15">
      <c r="A74" s="69"/>
      <c r="B74" s="73" t="s">
        <v>62</v>
      </c>
      <c r="C74" s="7" t="s">
        <v>70</v>
      </c>
      <c r="D74" s="69"/>
      <c r="E74" s="7"/>
      <c r="F74" s="7"/>
      <c r="G74" s="7"/>
      <c r="H74" s="7"/>
      <c r="I74" s="7"/>
      <c r="J74" s="7"/>
      <c r="K74" s="7"/>
      <c r="L74" s="7"/>
      <c r="M74" s="7"/>
      <c r="N74" s="74"/>
      <c r="O74" s="74"/>
      <c r="P74" s="7"/>
      <c r="Q74" s="74"/>
      <c r="R74" s="74"/>
      <c r="S74" s="74"/>
      <c r="T74" s="74"/>
      <c r="U74" s="65"/>
      <c r="V74" s="42"/>
      <c r="W74" s="42"/>
      <c r="X74" s="42"/>
      <c r="Y74" s="42"/>
      <c r="Z74" s="42"/>
      <c r="AA74" s="42"/>
      <c r="AB74" s="71"/>
    </row>
    <row r="75" spans="1:28" ht="15" customHeight="1" x14ac:dyDescent="0.15">
      <c r="A75" s="69"/>
      <c r="B75" s="69"/>
      <c r="C75" s="7" t="s">
        <v>64</v>
      </c>
      <c r="D75" s="42"/>
      <c r="E75" s="7"/>
      <c r="F75" s="7"/>
      <c r="G75" s="7"/>
      <c r="H75" s="251"/>
      <c r="I75" s="251"/>
      <c r="J75" s="251"/>
      <c r="K75" s="251"/>
      <c r="L75" s="251"/>
      <c r="M75" s="251"/>
      <c r="N75" s="251"/>
      <c r="O75" s="251"/>
      <c r="P75" s="251"/>
      <c r="Q75" s="251"/>
      <c r="R75" s="251"/>
      <c r="S75" s="251"/>
      <c r="T75" s="251"/>
      <c r="U75" s="251"/>
      <c r="V75" s="251"/>
      <c r="W75" s="251"/>
      <c r="X75" s="251"/>
      <c r="Y75" s="251"/>
      <c r="Z75" s="251"/>
      <c r="AA75" s="42"/>
      <c r="AB75" s="71"/>
    </row>
    <row r="76" spans="1:28" ht="15" customHeight="1" x14ac:dyDescent="0.15">
      <c r="A76" s="69"/>
      <c r="B76" s="69"/>
      <c r="C76" s="7" t="s">
        <v>65</v>
      </c>
      <c r="D76" s="42"/>
      <c r="E76" s="7"/>
      <c r="F76" s="71" t="s">
        <v>69</v>
      </c>
      <c r="G76" s="7"/>
      <c r="H76" s="7"/>
      <c r="I76" s="7"/>
      <c r="J76" s="7"/>
      <c r="K76" s="7"/>
      <c r="L76" s="7"/>
      <c r="M76" s="256"/>
      <c r="N76" s="256"/>
      <c r="O76" s="256"/>
      <c r="P76" s="42" t="s">
        <v>29</v>
      </c>
      <c r="Q76" s="74"/>
      <c r="R76" s="74"/>
      <c r="S76" s="74"/>
      <c r="T76" s="74"/>
      <c r="U76" s="65"/>
      <c r="V76" s="42"/>
      <c r="W76" s="42"/>
      <c r="X76" s="42"/>
      <c r="Y76" s="42"/>
      <c r="Z76" s="42"/>
      <c r="AA76" s="42"/>
      <c r="AB76" s="71"/>
    </row>
    <row r="77" spans="1:28" ht="15" customHeight="1" x14ac:dyDescent="0.15">
      <c r="A77" s="69"/>
      <c r="B77" s="69"/>
      <c r="C77" s="7" t="s">
        <v>64</v>
      </c>
      <c r="D77" s="42"/>
      <c r="E77" s="7"/>
      <c r="F77" s="61"/>
      <c r="G77" s="7"/>
      <c r="H77" s="251"/>
      <c r="I77" s="251"/>
      <c r="J77" s="251"/>
      <c r="K77" s="251"/>
      <c r="L77" s="251"/>
      <c r="M77" s="251"/>
      <c r="N77" s="251"/>
      <c r="O77" s="251"/>
      <c r="P77" s="251"/>
      <c r="Q77" s="251"/>
      <c r="R77" s="251"/>
      <c r="S77" s="251"/>
      <c r="T77" s="251"/>
      <c r="U77" s="251"/>
      <c r="V77" s="251"/>
      <c r="W77" s="251"/>
      <c r="X77" s="251"/>
      <c r="Y77" s="251"/>
      <c r="Z77" s="251"/>
      <c r="AA77" s="42"/>
      <c r="AB77" s="71"/>
    </row>
    <row r="78" spans="1:28" ht="15" customHeight="1" x14ac:dyDescent="0.15">
      <c r="A78" s="69"/>
      <c r="B78" s="69"/>
      <c r="C78" s="7" t="s">
        <v>65</v>
      </c>
      <c r="D78" s="42"/>
      <c r="E78" s="7"/>
      <c r="F78" s="71" t="s">
        <v>69</v>
      </c>
      <c r="G78" s="7"/>
      <c r="H78" s="7"/>
      <c r="I78" s="7"/>
      <c r="J78" s="7"/>
      <c r="K78" s="7"/>
      <c r="L78" s="7"/>
      <c r="M78" s="256"/>
      <c r="N78" s="256"/>
      <c r="O78" s="256"/>
      <c r="P78" s="42" t="s">
        <v>29</v>
      </c>
      <c r="Q78" s="74"/>
      <c r="R78" s="74"/>
      <c r="S78" s="74"/>
      <c r="T78" s="74"/>
      <c r="U78" s="65"/>
      <c r="V78" s="42"/>
      <c r="W78" s="42"/>
      <c r="X78" s="42"/>
      <c r="Y78" s="42"/>
      <c r="Z78" s="42"/>
      <c r="AA78" s="42"/>
      <c r="AB78" s="71"/>
    </row>
    <row r="79" spans="1:28" ht="15" customHeight="1" x14ac:dyDescent="0.15">
      <c r="A79" s="69"/>
      <c r="B79" s="69"/>
      <c r="C79" s="7" t="s">
        <v>64</v>
      </c>
      <c r="D79" s="42"/>
      <c r="E79" s="7"/>
      <c r="F79" s="61"/>
      <c r="G79" s="7"/>
      <c r="H79" s="251"/>
      <c r="I79" s="251"/>
      <c r="J79" s="251"/>
      <c r="K79" s="251"/>
      <c r="L79" s="251"/>
      <c r="M79" s="251"/>
      <c r="N79" s="251"/>
      <c r="O79" s="251"/>
      <c r="P79" s="251"/>
      <c r="Q79" s="251"/>
      <c r="R79" s="251"/>
      <c r="S79" s="251"/>
      <c r="T79" s="251"/>
      <c r="U79" s="251"/>
      <c r="V79" s="251"/>
      <c r="W79" s="251"/>
      <c r="X79" s="251"/>
      <c r="Y79" s="251"/>
      <c r="Z79" s="251"/>
      <c r="AA79" s="42"/>
      <c r="AB79" s="71"/>
    </row>
    <row r="80" spans="1:28" ht="15" customHeight="1" x14ac:dyDescent="0.15">
      <c r="A80" s="69"/>
      <c r="B80" s="69"/>
      <c r="C80" s="7" t="s">
        <v>65</v>
      </c>
      <c r="D80" s="42"/>
      <c r="E80" s="7"/>
      <c r="F80" s="71" t="s">
        <v>69</v>
      </c>
      <c r="G80" s="7"/>
      <c r="H80" s="7"/>
      <c r="I80" s="7"/>
      <c r="J80" s="7"/>
      <c r="K80" s="7"/>
      <c r="L80" s="7"/>
      <c r="M80" s="256"/>
      <c r="N80" s="256"/>
      <c r="O80" s="256"/>
      <c r="P80" s="42" t="s">
        <v>29</v>
      </c>
      <c r="Q80" s="74"/>
      <c r="R80" s="74"/>
      <c r="S80" s="74"/>
      <c r="T80" s="74"/>
      <c r="U80" s="65"/>
      <c r="V80" s="42"/>
      <c r="W80" s="42"/>
      <c r="X80" s="42"/>
      <c r="Y80" s="42"/>
      <c r="Z80" s="42"/>
      <c r="AA80" s="42"/>
      <c r="AB80" s="71"/>
    </row>
    <row r="81" spans="1:28" ht="15" customHeight="1" x14ac:dyDescent="0.15">
      <c r="A81" s="75"/>
      <c r="B81" s="75"/>
      <c r="C81" s="58"/>
      <c r="D81" s="75"/>
      <c r="E81" s="58"/>
      <c r="F81" s="58"/>
      <c r="G81" s="58"/>
      <c r="H81" s="58"/>
      <c r="I81" s="58"/>
      <c r="J81" s="58"/>
      <c r="K81" s="58"/>
      <c r="L81" s="58"/>
      <c r="M81" s="58"/>
      <c r="N81" s="76"/>
      <c r="O81" s="76"/>
      <c r="P81" s="76"/>
      <c r="Q81" s="76"/>
      <c r="R81" s="76"/>
      <c r="S81" s="76"/>
      <c r="T81" s="76"/>
      <c r="U81" s="58"/>
      <c r="V81" s="59"/>
      <c r="W81" s="59"/>
      <c r="X81" s="59"/>
      <c r="Y81" s="59"/>
      <c r="Z81" s="59"/>
      <c r="AA81" s="59"/>
      <c r="AB81" s="59"/>
    </row>
    <row r="82" spans="1:28" ht="15" customHeight="1" x14ac:dyDescent="0.15">
      <c r="A82" s="60" t="s">
        <v>71</v>
      </c>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3"/>
      <c r="AB82" s="60"/>
    </row>
    <row r="83" spans="1:28" ht="15" customHeight="1" x14ac:dyDescent="0.15">
      <c r="A83" s="7"/>
      <c r="B83" s="7" t="s">
        <v>72</v>
      </c>
      <c r="C83" s="7"/>
      <c r="D83" s="7"/>
      <c r="E83" s="7"/>
      <c r="F83" s="7"/>
      <c r="G83" s="7"/>
      <c r="H83" s="7"/>
      <c r="I83" s="7"/>
      <c r="J83" s="7"/>
      <c r="K83" s="7"/>
      <c r="L83" s="7"/>
      <c r="M83" s="7"/>
      <c r="N83" s="7"/>
      <c r="O83" s="7"/>
      <c r="P83" s="7"/>
      <c r="Q83" s="7"/>
      <c r="R83" s="7"/>
      <c r="S83" s="7"/>
      <c r="T83" s="7"/>
      <c r="U83" s="7"/>
      <c r="V83" s="7"/>
      <c r="W83" s="7"/>
      <c r="X83" s="7"/>
      <c r="Y83" s="7"/>
      <c r="Z83" s="7"/>
      <c r="AA83" s="42"/>
      <c r="AB83" s="7"/>
    </row>
    <row r="84" spans="1:28" ht="15" customHeight="1" x14ac:dyDescent="0.15">
      <c r="A84" s="7"/>
      <c r="B84" s="7"/>
      <c r="C84" s="7" t="s">
        <v>64</v>
      </c>
      <c r="D84" s="42"/>
      <c r="E84" s="7"/>
      <c r="F84" s="7"/>
      <c r="G84" s="7"/>
      <c r="H84" s="252"/>
      <c r="I84" s="252"/>
      <c r="J84" s="252"/>
      <c r="K84" s="252"/>
      <c r="L84" s="252"/>
      <c r="M84" s="252"/>
      <c r="N84" s="252"/>
      <c r="O84" s="252"/>
      <c r="P84" s="252"/>
      <c r="Q84" s="252"/>
      <c r="R84" s="252"/>
      <c r="S84" s="252"/>
      <c r="T84" s="252"/>
      <c r="U84" s="252"/>
      <c r="V84" s="252"/>
      <c r="W84" s="252"/>
      <c r="X84" s="252"/>
      <c r="Y84" s="252"/>
      <c r="Z84" s="252"/>
      <c r="AA84" s="42"/>
      <c r="AB84" s="7"/>
    </row>
    <row r="85" spans="1:28" ht="15" customHeight="1" x14ac:dyDescent="0.15">
      <c r="A85" s="7"/>
      <c r="B85" s="7"/>
      <c r="C85" s="7" t="s">
        <v>73</v>
      </c>
      <c r="D85" s="42"/>
      <c r="E85" s="7"/>
      <c r="F85" s="7"/>
      <c r="G85" s="7"/>
      <c r="H85" s="252"/>
      <c r="I85" s="252"/>
      <c r="J85" s="252"/>
      <c r="K85" s="252"/>
      <c r="L85" s="252"/>
      <c r="M85" s="252"/>
      <c r="N85" s="252"/>
      <c r="O85" s="252"/>
      <c r="P85" s="252"/>
      <c r="Q85" s="252"/>
      <c r="R85" s="252"/>
      <c r="S85" s="252"/>
      <c r="T85" s="252"/>
      <c r="U85" s="252"/>
      <c r="V85" s="252"/>
      <c r="W85" s="252"/>
      <c r="X85" s="252"/>
      <c r="Y85" s="252"/>
      <c r="Z85" s="252"/>
      <c r="AA85" s="42"/>
      <c r="AB85" s="7"/>
    </row>
    <row r="86" spans="1:28" ht="15" customHeight="1" x14ac:dyDescent="0.15">
      <c r="A86" s="7"/>
      <c r="B86" s="7"/>
      <c r="C86" s="7" t="s">
        <v>39</v>
      </c>
      <c r="D86" s="42"/>
      <c r="E86" s="7"/>
      <c r="F86" s="7"/>
      <c r="G86" s="7"/>
      <c r="H86" s="42" t="s">
        <v>40</v>
      </c>
      <c r="I86" s="252"/>
      <c r="J86" s="252"/>
      <c r="K86" s="252"/>
      <c r="L86" s="61"/>
      <c r="M86" s="61"/>
      <c r="N86" s="61"/>
      <c r="O86" s="61"/>
      <c r="P86" s="61"/>
      <c r="Q86" s="61"/>
      <c r="R86" s="61"/>
      <c r="S86" s="61"/>
      <c r="T86" s="61"/>
      <c r="U86" s="61"/>
      <c r="V86" s="61"/>
      <c r="W86" s="61"/>
      <c r="X86" s="61"/>
      <c r="Y86" s="61"/>
      <c r="Z86" s="61"/>
      <c r="AA86" s="42"/>
      <c r="AB86" s="7"/>
    </row>
    <row r="87" spans="1:28" ht="15" customHeight="1" x14ac:dyDescent="0.15">
      <c r="A87" s="69"/>
      <c r="B87" s="69"/>
      <c r="C87" s="7" t="s">
        <v>74</v>
      </c>
      <c r="D87" s="42"/>
      <c r="E87" s="7"/>
      <c r="F87" s="7"/>
      <c r="G87" s="7"/>
      <c r="H87" s="251"/>
      <c r="I87" s="251"/>
      <c r="J87" s="251"/>
      <c r="K87" s="251"/>
      <c r="L87" s="251"/>
      <c r="M87" s="251"/>
      <c r="N87" s="251"/>
      <c r="O87" s="251"/>
      <c r="P87" s="251"/>
      <c r="Q87" s="251"/>
      <c r="R87" s="251"/>
      <c r="S87" s="251"/>
      <c r="T87" s="251"/>
      <c r="U87" s="251"/>
      <c r="V87" s="251"/>
      <c r="W87" s="251"/>
      <c r="X87" s="251"/>
      <c r="Y87" s="251"/>
      <c r="Z87" s="251"/>
      <c r="AA87" s="7"/>
      <c r="AB87" s="7"/>
    </row>
    <row r="88" spans="1:28" ht="15" customHeight="1" x14ac:dyDescent="0.15">
      <c r="A88" s="69"/>
      <c r="B88" s="69"/>
      <c r="C88" s="7" t="s">
        <v>42</v>
      </c>
      <c r="D88" s="42"/>
      <c r="E88" s="7"/>
      <c r="F88" s="7"/>
      <c r="G88" s="7"/>
      <c r="H88" s="252"/>
      <c r="I88" s="252"/>
      <c r="J88" s="252"/>
      <c r="K88" s="252"/>
      <c r="L88" s="252"/>
      <c r="M88" s="252"/>
      <c r="N88" s="252"/>
      <c r="O88" s="252"/>
      <c r="P88" s="252"/>
      <c r="Q88" s="252"/>
      <c r="R88" s="252"/>
      <c r="S88" s="252"/>
      <c r="T88" s="252"/>
      <c r="U88" s="252"/>
      <c r="V88" s="252"/>
      <c r="W88" s="252"/>
      <c r="X88" s="252"/>
      <c r="Y88" s="252"/>
      <c r="Z88" s="252"/>
      <c r="AA88" s="7"/>
      <c r="AB88" s="7"/>
    </row>
    <row r="89" spans="1:28" ht="15" customHeight="1" x14ac:dyDescent="0.15">
      <c r="A89" s="69"/>
      <c r="B89" s="69"/>
      <c r="C89" s="7" t="s">
        <v>75</v>
      </c>
      <c r="D89" s="42"/>
      <c r="E89" s="7"/>
      <c r="F89" s="7"/>
      <c r="G89" s="7"/>
      <c r="H89" s="252"/>
      <c r="I89" s="252"/>
      <c r="J89" s="252"/>
      <c r="K89" s="252"/>
      <c r="L89" s="252"/>
      <c r="M89" s="252"/>
      <c r="N89" s="252"/>
      <c r="O89" s="252"/>
      <c r="P89" s="252"/>
      <c r="Q89" s="252"/>
      <c r="R89" s="252"/>
      <c r="S89" s="252"/>
      <c r="T89" s="252"/>
      <c r="U89" s="252"/>
      <c r="V89" s="252"/>
      <c r="W89" s="252"/>
      <c r="X89" s="252"/>
      <c r="Y89" s="252"/>
      <c r="Z89" s="252"/>
      <c r="AA89" s="42"/>
      <c r="AB89" s="42"/>
    </row>
    <row r="90" spans="1:28" ht="15" customHeight="1" x14ac:dyDescent="0.15">
      <c r="A90" s="69"/>
      <c r="B90" s="69"/>
      <c r="C90" s="7" t="s">
        <v>76</v>
      </c>
      <c r="D90" s="42"/>
      <c r="E90" s="7"/>
      <c r="F90" s="7"/>
      <c r="G90" s="7"/>
      <c r="H90" s="61"/>
      <c r="I90" s="61"/>
      <c r="J90" s="61"/>
      <c r="K90" s="61"/>
      <c r="L90" s="252"/>
      <c r="M90" s="252"/>
      <c r="N90" s="252"/>
      <c r="O90" s="252"/>
      <c r="P90" s="252"/>
      <c r="Q90" s="252"/>
      <c r="R90" s="252"/>
      <c r="S90" s="252"/>
      <c r="T90" s="252"/>
      <c r="U90" s="252"/>
      <c r="V90" s="252"/>
      <c r="W90" s="252"/>
      <c r="X90" s="252"/>
      <c r="Y90" s="252"/>
      <c r="Z90" s="252"/>
      <c r="AA90" s="71"/>
      <c r="AB90" s="71"/>
    </row>
    <row r="91" spans="1:28" ht="15" customHeight="1" x14ac:dyDescent="0.15">
      <c r="A91" s="69"/>
      <c r="B91" s="69"/>
      <c r="C91" s="7"/>
      <c r="D91" s="42"/>
      <c r="E91" s="7"/>
      <c r="F91" s="7"/>
      <c r="G91" s="7"/>
      <c r="H91" s="7"/>
      <c r="I91" s="7"/>
      <c r="J91" s="7"/>
      <c r="K91" s="7"/>
      <c r="L91" s="7"/>
      <c r="M91" s="7"/>
      <c r="N91" s="74"/>
      <c r="O91" s="74"/>
      <c r="P91" s="74"/>
      <c r="Q91" s="74"/>
      <c r="R91" s="74"/>
      <c r="S91" s="74"/>
      <c r="T91" s="74"/>
      <c r="U91" s="7"/>
      <c r="V91" s="42"/>
      <c r="W91" s="42"/>
      <c r="X91" s="42"/>
      <c r="Y91" s="42"/>
      <c r="Z91" s="42"/>
      <c r="AA91" s="42"/>
      <c r="AB91" s="42"/>
    </row>
    <row r="92" spans="1:28" ht="15" customHeight="1" x14ac:dyDescent="0.15">
      <c r="A92" s="7"/>
      <c r="B92" s="7" t="s">
        <v>77</v>
      </c>
      <c r="C92" s="7"/>
      <c r="D92" s="7"/>
      <c r="E92" s="7"/>
      <c r="F92" s="7"/>
      <c r="G92" s="7"/>
      <c r="H92" s="7"/>
      <c r="I92" s="7"/>
      <c r="J92" s="7"/>
      <c r="K92" s="7"/>
      <c r="L92" s="7"/>
      <c r="M92" s="7"/>
      <c r="N92" s="7"/>
      <c r="O92" s="7"/>
      <c r="P92" s="7"/>
      <c r="Q92" s="7"/>
      <c r="R92" s="7"/>
      <c r="S92" s="7"/>
      <c r="T92" s="7"/>
      <c r="U92" s="7"/>
      <c r="V92" s="7"/>
      <c r="W92" s="7"/>
      <c r="X92" s="7"/>
      <c r="Y92" s="7"/>
      <c r="Z92" s="7"/>
      <c r="AA92" s="42"/>
      <c r="AB92" s="7"/>
    </row>
    <row r="93" spans="1:28" ht="15" customHeight="1" x14ac:dyDescent="0.15">
      <c r="A93" s="7"/>
      <c r="B93" s="7"/>
      <c r="C93" s="7" t="s">
        <v>64</v>
      </c>
      <c r="D93" s="42"/>
      <c r="E93" s="7"/>
      <c r="F93" s="7"/>
      <c r="G93" s="7"/>
      <c r="H93" s="252"/>
      <c r="I93" s="252"/>
      <c r="J93" s="252"/>
      <c r="K93" s="252"/>
      <c r="L93" s="252"/>
      <c r="M93" s="252"/>
      <c r="N93" s="252"/>
      <c r="O93" s="252"/>
      <c r="P93" s="252"/>
      <c r="Q93" s="252"/>
      <c r="R93" s="252"/>
      <c r="S93" s="252"/>
      <c r="T93" s="252"/>
      <c r="U93" s="252"/>
      <c r="V93" s="252"/>
      <c r="W93" s="252"/>
      <c r="X93" s="252"/>
      <c r="Y93" s="252"/>
      <c r="Z93" s="252"/>
      <c r="AA93" s="42"/>
      <c r="AB93" s="7"/>
    </row>
    <row r="94" spans="1:28" ht="15" customHeight="1" x14ac:dyDescent="0.15">
      <c r="A94" s="7"/>
      <c r="B94" s="7"/>
      <c r="C94" s="7" t="s">
        <v>73</v>
      </c>
      <c r="D94" s="42"/>
      <c r="E94" s="7"/>
      <c r="F94" s="7"/>
      <c r="G94" s="7"/>
      <c r="H94" s="252"/>
      <c r="I94" s="252"/>
      <c r="J94" s="252"/>
      <c r="K94" s="252"/>
      <c r="L94" s="252"/>
      <c r="M94" s="252"/>
      <c r="N94" s="252"/>
      <c r="O94" s="252"/>
      <c r="P94" s="252"/>
      <c r="Q94" s="252"/>
      <c r="R94" s="252"/>
      <c r="S94" s="252"/>
      <c r="T94" s="252"/>
      <c r="U94" s="252"/>
      <c r="V94" s="252"/>
      <c r="W94" s="252"/>
      <c r="X94" s="252"/>
      <c r="Y94" s="252"/>
      <c r="Z94" s="252"/>
      <c r="AA94" s="42"/>
      <c r="AB94" s="7"/>
    </row>
    <row r="95" spans="1:28" ht="15" customHeight="1" x14ac:dyDescent="0.15">
      <c r="A95" s="7"/>
      <c r="B95" s="7"/>
      <c r="C95" s="7" t="s">
        <v>39</v>
      </c>
      <c r="D95" s="42"/>
      <c r="E95" s="7"/>
      <c r="F95" s="7"/>
      <c r="G95" s="7"/>
      <c r="H95" s="42" t="s">
        <v>40</v>
      </c>
      <c r="I95" s="252"/>
      <c r="J95" s="252"/>
      <c r="K95" s="252"/>
      <c r="L95" s="61"/>
      <c r="M95" s="61"/>
      <c r="N95" s="61"/>
      <c r="O95" s="61"/>
      <c r="P95" s="61"/>
      <c r="Q95" s="61"/>
      <c r="R95" s="61"/>
      <c r="S95" s="61"/>
      <c r="T95" s="61"/>
      <c r="U95" s="61"/>
      <c r="V95" s="61"/>
      <c r="W95" s="61"/>
      <c r="X95" s="61"/>
      <c r="Y95" s="61"/>
      <c r="Z95" s="61"/>
      <c r="AA95" s="42"/>
      <c r="AB95" s="7"/>
    </row>
    <row r="96" spans="1:28" ht="15" customHeight="1" x14ac:dyDescent="0.15">
      <c r="A96" s="69"/>
      <c r="B96" s="69"/>
      <c r="C96" s="7" t="s">
        <v>74</v>
      </c>
      <c r="D96" s="42"/>
      <c r="E96" s="7"/>
      <c r="F96" s="7"/>
      <c r="G96" s="7"/>
      <c r="H96" s="251"/>
      <c r="I96" s="251"/>
      <c r="J96" s="251"/>
      <c r="K96" s="251"/>
      <c r="L96" s="251"/>
      <c r="M96" s="251"/>
      <c r="N96" s="251"/>
      <c r="O96" s="251"/>
      <c r="P96" s="251"/>
      <c r="Q96" s="251"/>
      <c r="R96" s="251"/>
      <c r="S96" s="251"/>
      <c r="T96" s="251"/>
      <c r="U96" s="251"/>
      <c r="V96" s="251"/>
      <c r="W96" s="251"/>
      <c r="X96" s="251"/>
      <c r="Y96" s="251"/>
      <c r="Z96" s="251"/>
      <c r="AA96" s="7"/>
      <c r="AB96" s="7"/>
    </row>
    <row r="97" spans="1:28" ht="15" customHeight="1" x14ac:dyDescent="0.15">
      <c r="A97" s="69"/>
      <c r="B97" s="69"/>
      <c r="C97" s="7" t="s">
        <v>42</v>
      </c>
      <c r="D97" s="42"/>
      <c r="E97" s="7"/>
      <c r="F97" s="7"/>
      <c r="G97" s="7"/>
      <c r="H97" s="252"/>
      <c r="I97" s="252"/>
      <c r="J97" s="252"/>
      <c r="K97" s="252"/>
      <c r="L97" s="252"/>
      <c r="M97" s="252"/>
      <c r="N97" s="252"/>
      <c r="O97" s="252"/>
      <c r="P97" s="252"/>
      <c r="Q97" s="252"/>
      <c r="R97" s="252"/>
      <c r="S97" s="252"/>
      <c r="T97" s="252"/>
      <c r="U97" s="252"/>
      <c r="V97" s="252"/>
      <c r="W97" s="252"/>
      <c r="X97" s="252"/>
      <c r="Y97" s="252"/>
      <c r="Z97" s="252"/>
      <c r="AA97" s="7"/>
      <c r="AB97" s="7"/>
    </row>
    <row r="98" spans="1:28" ht="15" customHeight="1" x14ac:dyDescent="0.15">
      <c r="A98" s="69"/>
      <c r="B98" s="69"/>
      <c r="C98" s="7" t="s">
        <v>75</v>
      </c>
      <c r="D98" s="42"/>
      <c r="E98" s="7"/>
      <c r="F98" s="7"/>
      <c r="G98" s="7"/>
      <c r="H98" s="252"/>
      <c r="I98" s="252"/>
      <c r="J98" s="252"/>
      <c r="K98" s="252"/>
      <c r="L98" s="252"/>
      <c r="M98" s="252"/>
      <c r="N98" s="252"/>
      <c r="O98" s="252"/>
      <c r="P98" s="252"/>
      <c r="Q98" s="252"/>
      <c r="R98" s="252"/>
      <c r="S98" s="252"/>
      <c r="T98" s="252"/>
      <c r="U98" s="252"/>
      <c r="V98" s="252"/>
      <c r="W98" s="252"/>
      <c r="X98" s="252"/>
      <c r="Y98" s="252"/>
      <c r="Z98" s="252"/>
      <c r="AA98" s="42"/>
      <c r="AB98" s="42"/>
    </row>
    <row r="99" spans="1:28" ht="15" customHeight="1" x14ac:dyDescent="0.15">
      <c r="A99" s="69"/>
      <c r="B99" s="69"/>
      <c r="C99" s="7" t="s">
        <v>76</v>
      </c>
      <c r="D99" s="42"/>
      <c r="E99" s="7"/>
      <c r="F99" s="7"/>
      <c r="G99" s="7"/>
      <c r="H99" s="61"/>
      <c r="I99" s="61"/>
      <c r="J99" s="61"/>
      <c r="K99" s="61"/>
      <c r="L99" s="252"/>
      <c r="M99" s="252"/>
      <c r="N99" s="252"/>
      <c r="O99" s="252"/>
      <c r="P99" s="252"/>
      <c r="Q99" s="252"/>
      <c r="R99" s="252"/>
      <c r="S99" s="252"/>
      <c r="T99" s="252"/>
      <c r="U99" s="252"/>
      <c r="V99" s="252"/>
      <c r="W99" s="252"/>
      <c r="X99" s="252"/>
      <c r="Y99" s="252"/>
      <c r="Z99" s="252"/>
      <c r="AA99" s="71"/>
      <c r="AB99" s="71"/>
    </row>
    <row r="100" spans="1:28" ht="15" customHeight="1" x14ac:dyDescent="0.15">
      <c r="A100" s="69"/>
      <c r="B100" s="69"/>
      <c r="C100" s="7"/>
      <c r="D100" s="42"/>
      <c r="E100" s="7"/>
      <c r="F100" s="7"/>
      <c r="G100" s="7"/>
      <c r="H100" s="7"/>
      <c r="I100" s="7"/>
      <c r="J100" s="7"/>
      <c r="K100" s="7"/>
      <c r="L100" s="7"/>
      <c r="M100" s="7"/>
      <c r="N100" s="72"/>
      <c r="O100" s="72"/>
      <c r="P100" s="72"/>
      <c r="Q100" s="72"/>
      <c r="R100" s="72"/>
      <c r="S100" s="72"/>
      <c r="T100" s="72"/>
      <c r="U100" s="72"/>
      <c r="V100" s="72"/>
      <c r="W100" s="72"/>
      <c r="X100" s="72"/>
      <c r="Y100" s="72"/>
      <c r="Z100" s="72"/>
      <c r="AA100" s="72"/>
      <c r="AB100" s="72"/>
    </row>
    <row r="101" spans="1:28" ht="15" customHeight="1" x14ac:dyDescent="0.15">
      <c r="A101" s="7"/>
      <c r="B101" s="7"/>
      <c r="C101" s="7" t="s">
        <v>64</v>
      </c>
      <c r="D101" s="42"/>
      <c r="E101" s="7"/>
      <c r="F101" s="7"/>
      <c r="G101" s="7"/>
      <c r="H101" s="252"/>
      <c r="I101" s="252"/>
      <c r="J101" s="252"/>
      <c r="K101" s="252"/>
      <c r="L101" s="252"/>
      <c r="M101" s="252"/>
      <c r="N101" s="252"/>
      <c r="O101" s="252"/>
      <c r="P101" s="252"/>
      <c r="Q101" s="252"/>
      <c r="R101" s="252"/>
      <c r="S101" s="252"/>
      <c r="T101" s="252"/>
      <c r="U101" s="252"/>
      <c r="V101" s="252"/>
      <c r="W101" s="252"/>
      <c r="X101" s="252"/>
      <c r="Y101" s="252"/>
      <c r="Z101" s="252"/>
      <c r="AA101" s="42"/>
      <c r="AB101" s="7"/>
    </row>
    <row r="102" spans="1:28" ht="15" customHeight="1" x14ac:dyDescent="0.15">
      <c r="A102" s="7"/>
      <c r="B102" s="7"/>
      <c r="C102" s="7" t="s">
        <v>73</v>
      </c>
      <c r="D102" s="42"/>
      <c r="E102" s="7"/>
      <c r="F102" s="7"/>
      <c r="G102" s="7"/>
      <c r="H102" s="252"/>
      <c r="I102" s="252"/>
      <c r="J102" s="252"/>
      <c r="K102" s="252"/>
      <c r="L102" s="252"/>
      <c r="M102" s="252"/>
      <c r="N102" s="252"/>
      <c r="O102" s="252"/>
      <c r="P102" s="252"/>
      <c r="Q102" s="252"/>
      <c r="R102" s="252"/>
      <c r="S102" s="252"/>
      <c r="T102" s="252"/>
      <c r="U102" s="252"/>
      <c r="V102" s="252"/>
      <c r="W102" s="252"/>
      <c r="X102" s="252"/>
      <c r="Y102" s="252"/>
      <c r="Z102" s="252"/>
      <c r="AA102" s="42"/>
      <c r="AB102" s="7"/>
    </row>
    <row r="103" spans="1:28" ht="15" customHeight="1" x14ac:dyDescent="0.15">
      <c r="A103" s="7"/>
      <c r="B103" s="7"/>
      <c r="C103" s="7" t="s">
        <v>39</v>
      </c>
      <c r="D103" s="42"/>
      <c r="E103" s="7"/>
      <c r="F103" s="7"/>
      <c r="G103" s="7"/>
      <c r="H103" s="42" t="s">
        <v>40</v>
      </c>
      <c r="I103" s="252"/>
      <c r="J103" s="252"/>
      <c r="K103" s="252"/>
      <c r="L103" s="61"/>
      <c r="M103" s="61"/>
      <c r="N103" s="61"/>
      <c r="O103" s="61"/>
      <c r="P103" s="61"/>
      <c r="Q103" s="61"/>
      <c r="R103" s="61"/>
      <c r="S103" s="61"/>
      <c r="T103" s="61"/>
      <c r="U103" s="61"/>
      <c r="V103" s="61"/>
      <c r="W103" s="61"/>
      <c r="X103" s="61"/>
      <c r="Y103" s="61"/>
      <c r="Z103" s="61"/>
      <c r="AA103" s="42"/>
      <c r="AB103" s="7"/>
    </row>
    <row r="104" spans="1:28" ht="15" customHeight="1" x14ac:dyDescent="0.15">
      <c r="A104" s="69"/>
      <c r="B104" s="69"/>
      <c r="C104" s="7" t="s">
        <v>74</v>
      </c>
      <c r="D104" s="42"/>
      <c r="E104" s="7"/>
      <c r="F104" s="7"/>
      <c r="G104" s="7"/>
      <c r="H104" s="251"/>
      <c r="I104" s="251"/>
      <c r="J104" s="251"/>
      <c r="K104" s="251"/>
      <c r="L104" s="251"/>
      <c r="M104" s="251"/>
      <c r="N104" s="251"/>
      <c r="O104" s="251"/>
      <c r="P104" s="251"/>
      <c r="Q104" s="251"/>
      <c r="R104" s="251"/>
      <c r="S104" s="251"/>
      <c r="T104" s="251"/>
      <c r="U104" s="251"/>
      <c r="V104" s="251"/>
      <c r="W104" s="251"/>
      <c r="X104" s="251"/>
      <c r="Y104" s="251"/>
      <c r="Z104" s="251"/>
      <c r="AA104" s="7"/>
      <c r="AB104" s="7"/>
    </row>
    <row r="105" spans="1:28" ht="15" customHeight="1" x14ac:dyDescent="0.15">
      <c r="A105" s="69"/>
      <c r="B105" s="69"/>
      <c r="C105" s="7" t="s">
        <v>42</v>
      </c>
      <c r="D105" s="42"/>
      <c r="E105" s="7"/>
      <c r="F105" s="7"/>
      <c r="G105" s="7"/>
      <c r="H105" s="252"/>
      <c r="I105" s="252"/>
      <c r="J105" s="252"/>
      <c r="K105" s="252"/>
      <c r="L105" s="252"/>
      <c r="M105" s="252"/>
      <c r="N105" s="252"/>
      <c r="O105" s="252"/>
      <c r="P105" s="252"/>
      <c r="Q105" s="252"/>
      <c r="R105" s="252"/>
      <c r="S105" s="252"/>
      <c r="T105" s="252"/>
      <c r="U105" s="252"/>
      <c r="V105" s="252"/>
      <c r="W105" s="252"/>
      <c r="X105" s="252"/>
      <c r="Y105" s="252"/>
      <c r="Z105" s="252"/>
      <c r="AA105" s="7"/>
      <c r="AB105" s="7"/>
    </row>
    <row r="106" spans="1:28" ht="15" customHeight="1" x14ac:dyDescent="0.15">
      <c r="A106" s="69"/>
      <c r="B106" s="69"/>
      <c r="C106" s="7" t="s">
        <v>75</v>
      </c>
      <c r="D106" s="42"/>
      <c r="E106" s="7"/>
      <c r="F106" s="7"/>
      <c r="G106" s="7"/>
      <c r="H106" s="252"/>
      <c r="I106" s="252"/>
      <c r="J106" s="252"/>
      <c r="K106" s="252"/>
      <c r="L106" s="252"/>
      <c r="M106" s="252"/>
      <c r="N106" s="252"/>
      <c r="O106" s="252"/>
      <c r="P106" s="252"/>
      <c r="Q106" s="252"/>
      <c r="R106" s="252"/>
      <c r="S106" s="252"/>
      <c r="T106" s="252"/>
      <c r="U106" s="252"/>
      <c r="V106" s="252"/>
      <c r="W106" s="252"/>
      <c r="X106" s="252"/>
      <c r="Y106" s="252"/>
      <c r="Z106" s="252"/>
      <c r="AA106" s="42"/>
      <c r="AB106" s="42"/>
    </row>
    <row r="107" spans="1:28" ht="15" customHeight="1" x14ac:dyDescent="0.15">
      <c r="A107" s="69"/>
      <c r="B107" s="69"/>
      <c r="C107" s="7" t="s">
        <v>76</v>
      </c>
      <c r="D107" s="42"/>
      <c r="E107" s="7"/>
      <c r="F107" s="7"/>
      <c r="G107" s="7"/>
      <c r="H107" s="61"/>
      <c r="I107" s="61"/>
      <c r="J107" s="61"/>
      <c r="K107" s="61"/>
      <c r="L107" s="252"/>
      <c r="M107" s="252"/>
      <c r="N107" s="252"/>
      <c r="O107" s="252"/>
      <c r="P107" s="252"/>
      <c r="Q107" s="252"/>
      <c r="R107" s="252"/>
      <c r="S107" s="252"/>
      <c r="T107" s="252"/>
      <c r="U107" s="252"/>
      <c r="V107" s="252"/>
      <c r="W107" s="252"/>
      <c r="X107" s="252"/>
      <c r="Y107" s="252"/>
      <c r="Z107" s="252"/>
      <c r="AA107" s="71"/>
      <c r="AB107" s="71"/>
    </row>
    <row r="108" spans="1:28" ht="15" customHeight="1" x14ac:dyDescent="0.15">
      <c r="A108" s="69"/>
      <c r="B108" s="69"/>
      <c r="C108" s="7"/>
      <c r="D108" s="42"/>
      <c r="E108" s="7"/>
      <c r="F108" s="7"/>
      <c r="G108" s="7"/>
      <c r="H108" s="7"/>
      <c r="I108" s="7"/>
      <c r="J108" s="7"/>
      <c r="K108" s="7"/>
      <c r="L108" s="7"/>
      <c r="M108" s="7"/>
      <c r="N108" s="72"/>
      <c r="O108" s="72"/>
      <c r="P108" s="72"/>
      <c r="Q108" s="72"/>
      <c r="R108" s="72"/>
      <c r="S108" s="72"/>
      <c r="T108" s="72"/>
      <c r="U108" s="72"/>
      <c r="V108" s="72"/>
      <c r="W108" s="72"/>
      <c r="X108" s="72"/>
      <c r="Y108" s="72"/>
      <c r="Z108" s="72"/>
      <c r="AA108" s="72"/>
      <c r="AB108" s="72"/>
    </row>
    <row r="109" spans="1:28" ht="15" customHeight="1" x14ac:dyDescent="0.15">
      <c r="A109" s="7"/>
      <c r="B109" s="7"/>
      <c r="C109" s="7" t="s">
        <v>64</v>
      </c>
      <c r="D109" s="42"/>
      <c r="E109" s="7"/>
      <c r="F109" s="7"/>
      <c r="G109" s="7"/>
      <c r="H109" s="252"/>
      <c r="I109" s="252"/>
      <c r="J109" s="252"/>
      <c r="K109" s="252"/>
      <c r="L109" s="252"/>
      <c r="M109" s="252"/>
      <c r="N109" s="252"/>
      <c r="O109" s="252"/>
      <c r="P109" s="252"/>
      <c r="Q109" s="252"/>
      <c r="R109" s="252"/>
      <c r="S109" s="252"/>
      <c r="T109" s="252"/>
      <c r="U109" s="252"/>
      <c r="V109" s="252"/>
      <c r="W109" s="252"/>
      <c r="X109" s="252"/>
      <c r="Y109" s="252"/>
      <c r="Z109" s="252"/>
      <c r="AA109" s="42"/>
      <c r="AB109" s="7"/>
    </row>
    <row r="110" spans="1:28" ht="15" customHeight="1" x14ac:dyDescent="0.15">
      <c r="A110" s="7"/>
      <c r="B110" s="7"/>
      <c r="C110" s="7" t="s">
        <v>73</v>
      </c>
      <c r="D110" s="42"/>
      <c r="E110" s="7"/>
      <c r="F110" s="7"/>
      <c r="G110" s="7"/>
      <c r="H110" s="252"/>
      <c r="I110" s="252"/>
      <c r="J110" s="252"/>
      <c r="K110" s="252"/>
      <c r="L110" s="252"/>
      <c r="M110" s="252"/>
      <c r="N110" s="252"/>
      <c r="O110" s="252"/>
      <c r="P110" s="252"/>
      <c r="Q110" s="252"/>
      <c r="R110" s="252"/>
      <c r="S110" s="252"/>
      <c r="T110" s="252"/>
      <c r="U110" s="252"/>
      <c r="V110" s="252"/>
      <c r="W110" s="252"/>
      <c r="X110" s="252"/>
      <c r="Y110" s="252"/>
      <c r="Z110" s="252"/>
      <c r="AA110" s="42"/>
      <c r="AB110" s="7"/>
    </row>
    <row r="111" spans="1:28" ht="15" customHeight="1" x14ac:dyDescent="0.15">
      <c r="A111" s="7"/>
      <c r="B111" s="7"/>
      <c r="C111" s="7" t="s">
        <v>39</v>
      </c>
      <c r="D111" s="42"/>
      <c r="E111" s="7"/>
      <c r="F111" s="7"/>
      <c r="G111" s="7"/>
      <c r="H111" s="42" t="s">
        <v>40</v>
      </c>
      <c r="I111" s="252"/>
      <c r="J111" s="252"/>
      <c r="K111" s="252"/>
      <c r="L111" s="61"/>
      <c r="M111" s="61"/>
      <c r="N111" s="61"/>
      <c r="O111" s="61"/>
      <c r="P111" s="61"/>
      <c r="Q111" s="61"/>
      <c r="R111" s="61"/>
      <c r="S111" s="61"/>
      <c r="T111" s="61"/>
      <c r="U111" s="61"/>
      <c r="V111" s="61"/>
      <c r="W111" s="61"/>
      <c r="X111" s="61"/>
      <c r="Y111" s="61"/>
      <c r="Z111" s="61"/>
      <c r="AA111" s="42"/>
      <c r="AB111" s="7"/>
    </row>
    <row r="112" spans="1:28" ht="15" customHeight="1" x14ac:dyDescent="0.15">
      <c r="A112" s="69"/>
      <c r="B112" s="69"/>
      <c r="C112" s="7" t="s">
        <v>74</v>
      </c>
      <c r="D112" s="42"/>
      <c r="E112" s="7"/>
      <c r="F112" s="7"/>
      <c r="G112" s="7"/>
      <c r="H112" s="251"/>
      <c r="I112" s="251"/>
      <c r="J112" s="251"/>
      <c r="K112" s="251"/>
      <c r="L112" s="251"/>
      <c r="M112" s="251"/>
      <c r="N112" s="251"/>
      <c r="O112" s="251"/>
      <c r="P112" s="251"/>
      <c r="Q112" s="251"/>
      <c r="R112" s="251"/>
      <c r="S112" s="251"/>
      <c r="T112" s="251"/>
      <c r="U112" s="251"/>
      <c r="V112" s="251"/>
      <c r="W112" s="251"/>
      <c r="X112" s="251"/>
      <c r="Y112" s="251"/>
      <c r="Z112" s="251"/>
      <c r="AA112" s="7"/>
      <c r="AB112" s="7"/>
    </row>
    <row r="113" spans="1:28" ht="15" customHeight="1" x14ac:dyDescent="0.15">
      <c r="A113" s="69"/>
      <c r="B113" s="69"/>
      <c r="C113" s="7" t="s">
        <v>42</v>
      </c>
      <c r="D113" s="42"/>
      <c r="E113" s="7"/>
      <c r="F113" s="7"/>
      <c r="G113" s="7"/>
      <c r="H113" s="252"/>
      <c r="I113" s="252"/>
      <c r="J113" s="252"/>
      <c r="K113" s="252"/>
      <c r="L113" s="252"/>
      <c r="M113" s="252"/>
      <c r="N113" s="252"/>
      <c r="O113" s="252"/>
      <c r="P113" s="252"/>
      <c r="Q113" s="252"/>
      <c r="R113" s="252"/>
      <c r="S113" s="252"/>
      <c r="T113" s="252"/>
      <c r="U113" s="252"/>
      <c r="V113" s="252"/>
      <c r="W113" s="252"/>
      <c r="X113" s="252"/>
      <c r="Y113" s="252"/>
      <c r="Z113" s="252"/>
      <c r="AA113" s="7"/>
      <c r="AB113" s="7"/>
    </row>
    <row r="114" spans="1:28" ht="15" customHeight="1" x14ac:dyDescent="0.15">
      <c r="A114" s="69"/>
      <c r="B114" s="69"/>
      <c r="C114" s="7" t="s">
        <v>75</v>
      </c>
      <c r="D114" s="42"/>
      <c r="E114" s="7"/>
      <c r="F114" s="7"/>
      <c r="G114" s="7"/>
      <c r="H114" s="252"/>
      <c r="I114" s="252"/>
      <c r="J114" s="252"/>
      <c r="K114" s="252"/>
      <c r="L114" s="252"/>
      <c r="M114" s="252"/>
      <c r="N114" s="252"/>
      <c r="O114" s="252"/>
      <c r="P114" s="252"/>
      <c r="Q114" s="252"/>
      <c r="R114" s="252"/>
      <c r="S114" s="252"/>
      <c r="T114" s="252"/>
      <c r="U114" s="252"/>
      <c r="V114" s="252"/>
      <c r="W114" s="252"/>
      <c r="X114" s="252"/>
      <c r="Y114" s="252"/>
      <c r="Z114" s="252"/>
      <c r="AA114" s="42"/>
      <c r="AB114" s="42"/>
    </row>
    <row r="115" spans="1:28" ht="15" customHeight="1" x14ac:dyDescent="0.15">
      <c r="A115" s="75"/>
      <c r="B115" s="75"/>
      <c r="C115" s="58" t="s">
        <v>76</v>
      </c>
      <c r="D115" s="59"/>
      <c r="E115" s="58"/>
      <c r="F115" s="58"/>
      <c r="G115" s="58"/>
      <c r="H115" s="91"/>
      <c r="I115" s="91"/>
      <c r="J115" s="91"/>
      <c r="K115" s="91"/>
      <c r="L115" s="253"/>
      <c r="M115" s="253"/>
      <c r="N115" s="253"/>
      <c r="O115" s="253"/>
      <c r="P115" s="253"/>
      <c r="Q115" s="253"/>
      <c r="R115" s="253"/>
      <c r="S115" s="253"/>
      <c r="T115" s="253"/>
      <c r="U115" s="253"/>
      <c r="V115" s="253"/>
      <c r="W115" s="253"/>
      <c r="X115" s="253"/>
      <c r="Y115" s="253"/>
      <c r="Z115" s="253"/>
      <c r="AA115" s="201"/>
      <c r="AB115" s="201"/>
    </row>
    <row r="116" spans="1:28" ht="15" customHeight="1" x14ac:dyDescent="0.15">
      <c r="A116" s="75"/>
      <c r="B116" s="75"/>
      <c r="C116" s="58"/>
      <c r="D116" s="59"/>
      <c r="E116" s="58"/>
      <c r="F116" s="58"/>
      <c r="G116" s="58"/>
      <c r="H116" s="58"/>
      <c r="I116" s="58"/>
      <c r="J116" s="58"/>
      <c r="K116" s="58"/>
      <c r="L116" s="58"/>
      <c r="M116" s="58"/>
      <c r="N116" s="77"/>
      <c r="O116" s="77"/>
      <c r="P116" s="77"/>
      <c r="Q116" s="77"/>
      <c r="R116" s="77"/>
      <c r="S116" s="77"/>
      <c r="T116" s="77"/>
      <c r="U116" s="77"/>
      <c r="V116" s="77"/>
      <c r="W116" s="77"/>
      <c r="X116" s="77"/>
      <c r="Y116" s="77"/>
      <c r="Z116" s="77"/>
      <c r="AA116" s="77"/>
      <c r="AB116" s="77"/>
    </row>
    <row r="117" spans="1:28" ht="15" customHeight="1" x14ac:dyDescent="0.15">
      <c r="A117" s="7" t="s">
        <v>78</v>
      </c>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42"/>
      <c r="AB117" s="7"/>
    </row>
    <row r="118" spans="1:28" ht="15" customHeight="1" x14ac:dyDescent="0.15">
      <c r="A118" s="7"/>
      <c r="B118" s="7" t="s">
        <v>79</v>
      </c>
      <c r="C118" s="7"/>
      <c r="D118" s="7"/>
      <c r="E118" s="7"/>
      <c r="F118" s="7"/>
      <c r="G118" s="7"/>
      <c r="H118" s="7"/>
      <c r="I118" s="7"/>
      <c r="J118" s="7"/>
      <c r="K118" s="7"/>
      <c r="L118" s="7"/>
      <c r="M118" s="7"/>
      <c r="N118" s="7"/>
      <c r="O118" s="7"/>
      <c r="P118" s="7"/>
      <c r="Q118" s="7"/>
      <c r="R118" s="7"/>
      <c r="S118" s="7"/>
      <c r="T118" s="7"/>
      <c r="U118" s="7"/>
      <c r="V118" s="7"/>
      <c r="W118" s="7"/>
      <c r="X118" s="7"/>
      <c r="Y118" s="7"/>
      <c r="Z118" s="7"/>
      <c r="AA118" s="42"/>
      <c r="AB118" s="7"/>
    </row>
    <row r="119" spans="1:28" ht="15" customHeight="1" x14ac:dyDescent="0.15">
      <c r="A119" s="7"/>
      <c r="B119" s="7"/>
      <c r="C119" s="7" t="s">
        <v>44</v>
      </c>
      <c r="D119" s="42"/>
      <c r="E119" s="7"/>
      <c r="F119" s="7"/>
      <c r="G119" s="7"/>
      <c r="H119" s="7"/>
      <c r="I119" s="42" t="s">
        <v>45</v>
      </c>
      <c r="J119" s="254"/>
      <c r="K119" s="254"/>
      <c r="L119" s="42" t="s">
        <v>46</v>
      </c>
      <c r="M119" s="7" t="s">
        <v>47</v>
      </c>
      <c r="N119" s="65"/>
      <c r="P119" s="42"/>
      <c r="Q119" s="255"/>
      <c r="R119" s="255"/>
      <c r="S119" s="255"/>
      <c r="T119" s="42" t="s">
        <v>46</v>
      </c>
      <c r="U119" s="68"/>
      <c r="V119" s="65"/>
      <c r="W119" s="69" t="s">
        <v>48</v>
      </c>
      <c r="X119" s="256"/>
      <c r="Y119" s="256"/>
      <c r="Z119" s="256"/>
      <c r="AA119" s="42" t="s">
        <v>29</v>
      </c>
      <c r="AB119" s="7"/>
    </row>
    <row r="120" spans="1:28" ht="15" customHeight="1" x14ac:dyDescent="0.15">
      <c r="A120" s="7"/>
      <c r="B120" s="7"/>
      <c r="C120" s="7" t="s">
        <v>38</v>
      </c>
      <c r="D120" s="42"/>
      <c r="E120" s="7"/>
      <c r="F120" s="7"/>
      <c r="G120" s="7"/>
      <c r="H120" s="7"/>
      <c r="I120" s="7"/>
      <c r="J120" s="251"/>
      <c r="K120" s="251"/>
      <c r="L120" s="251"/>
      <c r="M120" s="251"/>
      <c r="N120" s="251"/>
      <c r="O120" s="251"/>
      <c r="P120" s="251"/>
      <c r="Q120" s="251"/>
      <c r="R120" s="251"/>
      <c r="S120" s="251"/>
      <c r="T120" s="251"/>
      <c r="U120" s="251"/>
      <c r="V120" s="251"/>
      <c r="W120" s="251"/>
      <c r="X120" s="251"/>
      <c r="Y120" s="251"/>
      <c r="Z120" s="251"/>
      <c r="AA120" s="7"/>
      <c r="AB120" s="7"/>
    </row>
    <row r="121" spans="1:28" ht="15" customHeight="1" x14ac:dyDescent="0.15">
      <c r="A121" s="7"/>
      <c r="B121" s="7"/>
      <c r="C121" s="7" t="s">
        <v>49</v>
      </c>
      <c r="D121" s="42"/>
      <c r="E121" s="7"/>
      <c r="F121" s="7"/>
      <c r="G121" s="7"/>
      <c r="H121" s="7"/>
      <c r="I121" s="42" t="s">
        <v>45</v>
      </c>
      <c r="J121" s="254"/>
      <c r="K121" s="254"/>
      <c r="L121" s="61" t="s">
        <v>50</v>
      </c>
      <c r="M121" s="7"/>
      <c r="N121" s="7"/>
      <c r="O121" s="7"/>
      <c r="P121" s="7"/>
      <c r="Q121" s="255"/>
      <c r="R121" s="255"/>
      <c r="S121" s="255"/>
      <c r="T121" s="68"/>
      <c r="U121" s="69"/>
      <c r="V121" s="69" t="s">
        <v>51</v>
      </c>
      <c r="W121" s="65"/>
      <c r="X121" s="69" t="s">
        <v>18</v>
      </c>
      <c r="Y121" s="256"/>
      <c r="Z121" s="256"/>
      <c r="AA121" s="42" t="s">
        <v>29</v>
      </c>
      <c r="AB121" s="7"/>
    </row>
    <row r="122" spans="1:28" ht="15" customHeight="1" x14ac:dyDescent="0.15">
      <c r="A122" s="7"/>
      <c r="B122" s="7"/>
      <c r="C122" s="7"/>
      <c r="D122" s="69"/>
      <c r="E122" s="7"/>
      <c r="F122" s="7"/>
      <c r="G122" s="7"/>
      <c r="H122" s="7"/>
      <c r="I122" s="7"/>
      <c r="J122" s="251"/>
      <c r="K122" s="251"/>
      <c r="L122" s="251"/>
      <c r="M122" s="251"/>
      <c r="N122" s="251"/>
      <c r="O122" s="251"/>
      <c r="P122" s="251"/>
      <c r="Q122" s="251"/>
      <c r="R122" s="251"/>
      <c r="S122" s="251"/>
      <c r="T122" s="251"/>
      <c r="U122" s="251"/>
      <c r="V122" s="251"/>
      <c r="W122" s="251"/>
      <c r="X122" s="251"/>
      <c r="Y122" s="251"/>
      <c r="Z122" s="251"/>
      <c r="AA122" s="7"/>
      <c r="AB122" s="7"/>
    </row>
    <row r="123" spans="1:28" ht="15" customHeight="1" x14ac:dyDescent="0.15">
      <c r="A123" s="7"/>
      <c r="B123" s="7"/>
      <c r="C123" s="7" t="s">
        <v>59</v>
      </c>
      <c r="D123" s="42"/>
      <c r="E123" s="7"/>
      <c r="F123" s="7"/>
      <c r="G123" s="7"/>
      <c r="H123" s="7"/>
      <c r="I123" s="42" t="s">
        <v>40</v>
      </c>
      <c r="J123" s="252"/>
      <c r="K123" s="252"/>
      <c r="L123" s="252"/>
      <c r="M123" s="7"/>
      <c r="N123" s="7"/>
      <c r="O123" s="65"/>
      <c r="P123" s="61"/>
      <c r="Q123" s="61"/>
      <c r="R123" s="61"/>
      <c r="S123" s="61"/>
      <c r="T123" s="61"/>
      <c r="U123" s="61"/>
      <c r="V123" s="61"/>
      <c r="W123" s="61"/>
      <c r="X123" s="61"/>
      <c r="Y123" s="61"/>
      <c r="Z123" s="61"/>
      <c r="AA123" s="61"/>
      <c r="AB123" s="42"/>
    </row>
    <row r="124" spans="1:28" ht="15" customHeight="1" x14ac:dyDescent="0.15">
      <c r="A124" s="7"/>
      <c r="B124" s="7"/>
      <c r="C124" s="7" t="s">
        <v>53</v>
      </c>
      <c r="D124" s="42"/>
      <c r="E124" s="7"/>
      <c r="F124" s="7"/>
      <c r="G124" s="7"/>
      <c r="H124" s="7"/>
      <c r="I124" s="7"/>
      <c r="J124" s="251"/>
      <c r="K124" s="251"/>
      <c r="L124" s="251"/>
      <c r="M124" s="251"/>
      <c r="N124" s="251"/>
      <c r="O124" s="251"/>
      <c r="P124" s="251"/>
      <c r="Q124" s="251"/>
      <c r="R124" s="251"/>
      <c r="S124" s="251"/>
      <c r="T124" s="251"/>
      <c r="U124" s="251"/>
      <c r="V124" s="251"/>
      <c r="W124" s="251"/>
      <c r="X124" s="251"/>
      <c r="Y124" s="251"/>
      <c r="Z124" s="251"/>
      <c r="AA124" s="7"/>
      <c r="AB124" s="7"/>
    </row>
    <row r="125" spans="1:28" ht="15" customHeight="1" x14ac:dyDescent="0.15">
      <c r="A125" s="7"/>
      <c r="B125" s="7"/>
      <c r="C125" s="7" t="s">
        <v>54</v>
      </c>
      <c r="D125" s="42"/>
      <c r="E125" s="7"/>
      <c r="F125" s="7"/>
      <c r="G125" s="7"/>
      <c r="H125" s="7"/>
      <c r="I125" s="7"/>
      <c r="J125" s="252"/>
      <c r="K125" s="252"/>
      <c r="L125" s="252"/>
      <c r="M125" s="252"/>
      <c r="N125" s="252"/>
      <c r="O125" s="252"/>
      <c r="P125" s="252"/>
      <c r="Q125" s="252"/>
      <c r="R125" s="252"/>
      <c r="S125" s="252"/>
      <c r="T125" s="252"/>
      <c r="U125" s="252"/>
      <c r="V125" s="252"/>
      <c r="W125" s="252"/>
      <c r="X125" s="252"/>
      <c r="Y125" s="252"/>
      <c r="Z125" s="252"/>
      <c r="AA125" s="7"/>
      <c r="AB125" s="7"/>
    </row>
    <row r="126" spans="1:28" ht="15" customHeight="1" x14ac:dyDescent="0.15">
      <c r="A126" s="69"/>
      <c r="B126" s="69"/>
      <c r="C126" s="7" t="s">
        <v>80</v>
      </c>
      <c r="D126" s="42"/>
      <c r="E126" s="7"/>
      <c r="F126" s="7"/>
      <c r="G126" s="7"/>
      <c r="H126" s="7"/>
      <c r="I126" s="7"/>
      <c r="J126" s="7"/>
      <c r="K126" s="7"/>
      <c r="L126" s="252"/>
      <c r="M126" s="252"/>
      <c r="N126" s="252"/>
      <c r="O126" s="252"/>
      <c r="P126" s="252"/>
      <c r="Q126" s="252"/>
      <c r="R126" s="252"/>
      <c r="S126" s="252"/>
      <c r="T126" s="252"/>
      <c r="U126" s="252"/>
      <c r="V126" s="252"/>
      <c r="W126" s="252"/>
      <c r="X126" s="252"/>
      <c r="Y126" s="252"/>
      <c r="Z126" s="252"/>
      <c r="AA126" s="71"/>
      <c r="AB126" s="71"/>
    </row>
    <row r="127" spans="1:28" ht="15" customHeight="1" x14ac:dyDescent="0.15">
      <c r="A127" s="69"/>
      <c r="B127" s="69"/>
      <c r="C127" s="7"/>
      <c r="D127" s="69"/>
      <c r="E127" s="7"/>
      <c r="F127" s="7"/>
      <c r="G127" s="7"/>
      <c r="H127" s="7"/>
      <c r="I127" s="7"/>
      <c r="J127" s="7"/>
      <c r="K127" s="7"/>
      <c r="L127" s="7"/>
      <c r="M127" s="7"/>
      <c r="N127" s="74"/>
      <c r="O127" s="74"/>
      <c r="P127" s="74"/>
      <c r="Q127" s="74"/>
      <c r="R127" s="74"/>
      <c r="S127" s="74"/>
      <c r="T127" s="74"/>
      <c r="U127" s="7"/>
      <c r="V127" s="42"/>
      <c r="W127" s="42"/>
      <c r="X127" s="42"/>
      <c r="Y127" s="42"/>
      <c r="Z127" s="42"/>
      <c r="AA127" s="42"/>
      <c r="AB127" s="42"/>
    </row>
    <row r="128" spans="1:28" ht="15" customHeight="1" x14ac:dyDescent="0.15">
      <c r="A128" s="69"/>
      <c r="B128" s="7" t="s">
        <v>81</v>
      </c>
      <c r="C128" s="7"/>
      <c r="D128" s="7"/>
      <c r="E128" s="7"/>
      <c r="F128" s="7"/>
      <c r="G128" s="7"/>
      <c r="H128" s="7"/>
      <c r="I128" s="7"/>
      <c r="J128" s="7"/>
      <c r="K128" s="7"/>
      <c r="L128" s="7"/>
      <c r="M128" s="7"/>
      <c r="N128" s="74"/>
      <c r="O128" s="74"/>
      <c r="P128" s="74"/>
      <c r="Q128" s="74"/>
      <c r="R128" s="74"/>
      <c r="S128" s="74"/>
      <c r="T128" s="74"/>
      <c r="U128" s="7"/>
      <c r="V128" s="42"/>
      <c r="W128" s="42"/>
      <c r="X128" s="42"/>
      <c r="Y128" s="42"/>
      <c r="Z128" s="42"/>
      <c r="AA128" s="42"/>
      <c r="AB128" s="42"/>
    </row>
    <row r="129" spans="1:28" ht="15" customHeight="1" x14ac:dyDescent="0.15">
      <c r="A129" s="7"/>
      <c r="B129" s="7"/>
      <c r="C129" s="7" t="s">
        <v>44</v>
      </c>
      <c r="D129" s="42"/>
      <c r="E129" s="7"/>
      <c r="F129" s="7"/>
      <c r="G129" s="7"/>
      <c r="H129" s="7"/>
      <c r="I129" s="42" t="s">
        <v>45</v>
      </c>
      <c r="J129" s="254"/>
      <c r="K129" s="254"/>
      <c r="L129" s="42" t="s">
        <v>46</v>
      </c>
      <c r="M129" s="7" t="s">
        <v>47</v>
      </c>
      <c r="N129" s="65"/>
      <c r="P129" s="42"/>
      <c r="Q129" s="255"/>
      <c r="R129" s="255"/>
      <c r="S129" s="255"/>
      <c r="T129" s="42" t="s">
        <v>46</v>
      </c>
      <c r="U129" s="68"/>
      <c r="V129" s="65"/>
      <c r="W129" s="69" t="s">
        <v>48</v>
      </c>
      <c r="X129" s="256"/>
      <c r="Y129" s="256"/>
      <c r="Z129" s="256"/>
      <c r="AA129" s="42" t="s">
        <v>29</v>
      </c>
      <c r="AB129" s="7"/>
    </row>
    <row r="130" spans="1:28" ht="15" customHeight="1" x14ac:dyDescent="0.15">
      <c r="A130" s="7"/>
      <c r="B130" s="7"/>
      <c r="C130" s="7" t="s">
        <v>38</v>
      </c>
      <c r="D130" s="42"/>
      <c r="E130" s="7"/>
      <c r="F130" s="7"/>
      <c r="G130" s="7"/>
      <c r="H130" s="7"/>
      <c r="I130" s="7"/>
      <c r="J130" s="251"/>
      <c r="K130" s="251"/>
      <c r="L130" s="251"/>
      <c r="M130" s="251"/>
      <c r="N130" s="251"/>
      <c r="O130" s="251"/>
      <c r="P130" s="251"/>
      <c r="Q130" s="251"/>
      <c r="R130" s="251"/>
      <c r="S130" s="251"/>
      <c r="T130" s="251"/>
      <c r="U130" s="251"/>
      <c r="V130" s="251"/>
      <c r="W130" s="251"/>
      <c r="X130" s="251"/>
      <c r="Y130" s="251"/>
      <c r="Z130" s="251"/>
      <c r="AA130" s="7"/>
      <c r="AB130" s="7"/>
    </row>
    <row r="131" spans="1:28" ht="15" customHeight="1" x14ac:dyDescent="0.15">
      <c r="A131" s="7"/>
      <c r="B131" s="7"/>
      <c r="C131" s="7" t="s">
        <v>49</v>
      </c>
      <c r="D131" s="42"/>
      <c r="E131" s="7"/>
      <c r="F131" s="7"/>
      <c r="G131" s="7"/>
      <c r="H131" s="7"/>
      <c r="I131" s="42" t="s">
        <v>45</v>
      </c>
      <c r="J131" s="254"/>
      <c r="K131" s="254"/>
      <c r="L131" s="61" t="s">
        <v>50</v>
      </c>
      <c r="M131" s="7"/>
      <c r="N131" s="7"/>
      <c r="O131" s="7"/>
      <c r="P131" s="7"/>
      <c r="Q131" s="255"/>
      <c r="R131" s="255"/>
      <c r="S131" s="255"/>
      <c r="T131" s="68"/>
      <c r="U131" s="69"/>
      <c r="V131" s="69" t="s">
        <v>51</v>
      </c>
      <c r="W131" s="65"/>
      <c r="X131" s="69" t="s">
        <v>18</v>
      </c>
      <c r="Y131" s="256"/>
      <c r="Z131" s="256"/>
      <c r="AA131" s="42" t="s">
        <v>29</v>
      </c>
      <c r="AB131" s="7"/>
    </row>
    <row r="132" spans="1:28" ht="15" customHeight="1" x14ac:dyDescent="0.15">
      <c r="A132" s="69"/>
      <c r="B132" s="69"/>
      <c r="C132" s="7"/>
      <c r="D132" s="69"/>
      <c r="E132" s="7"/>
      <c r="F132" s="7"/>
      <c r="G132" s="7"/>
      <c r="H132" s="7"/>
      <c r="I132" s="7"/>
      <c r="J132" s="258"/>
      <c r="K132" s="258"/>
      <c r="L132" s="258"/>
      <c r="M132" s="258"/>
      <c r="N132" s="258"/>
      <c r="O132" s="258"/>
      <c r="P132" s="258"/>
      <c r="Q132" s="258"/>
      <c r="R132" s="258"/>
      <c r="S132" s="258"/>
      <c r="T132" s="258"/>
      <c r="U132" s="258"/>
      <c r="V132" s="258"/>
      <c r="W132" s="258"/>
      <c r="X132" s="258"/>
      <c r="Y132" s="258"/>
      <c r="Z132" s="258"/>
      <c r="AA132" s="42"/>
      <c r="AB132" s="7"/>
    </row>
    <row r="133" spans="1:28" ht="15" customHeight="1" x14ac:dyDescent="0.15">
      <c r="A133" s="7"/>
      <c r="B133" s="7"/>
      <c r="C133" s="7" t="s">
        <v>59</v>
      </c>
      <c r="D133" s="42"/>
      <c r="E133" s="7"/>
      <c r="F133" s="7"/>
      <c r="G133" s="7"/>
      <c r="H133" s="7"/>
      <c r="I133" s="42" t="s">
        <v>40</v>
      </c>
      <c r="J133" s="252"/>
      <c r="K133" s="252"/>
      <c r="L133" s="252"/>
      <c r="M133" s="61"/>
      <c r="N133" s="61"/>
      <c r="O133" s="62"/>
      <c r="P133" s="61"/>
      <c r="Q133" s="61"/>
      <c r="R133" s="61"/>
      <c r="S133" s="61"/>
      <c r="T133" s="61"/>
      <c r="U133" s="61"/>
      <c r="V133" s="61"/>
      <c r="W133" s="61"/>
      <c r="X133" s="61"/>
      <c r="Y133" s="61"/>
      <c r="Z133" s="61"/>
      <c r="AA133" s="61"/>
      <c r="AB133" s="42"/>
    </row>
    <row r="134" spans="1:28" ht="15" customHeight="1" x14ac:dyDescent="0.15">
      <c r="A134" s="7"/>
      <c r="B134" s="7"/>
      <c r="C134" s="7" t="s">
        <v>53</v>
      </c>
      <c r="D134" s="42"/>
      <c r="E134" s="7"/>
      <c r="F134" s="7"/>
      <c r="G134" s="7"/>
      <c r="H134" s="7"/>
      <c r="I134" s="7"/>
      <c r="J134" s="251"/>
      <c r="K134" s="251"/>
      <c r="L134" s="251"/>
      <c r="M134" s="251"/>
      <c r="N134" s="251"/>
      <c r="O134" s="251"/>
      <c r="P134" s="251"/>
      <c r="Q134" s="251"/>
      <c r="R134" s="251"/>
      <c r="S134" s="251"/>
      <c r="T134" s="251"/>
      <c r="U134" s="251"/>
      <c r="V134" s="251"/>
      <c r="W134" s="251"/>
      <c r="X134" s="251"/>
      <c r="Y134" s="251"/>
      <c r="Z134" s="251"/>
      <c r="AA134" s="7"/>
      <c r="AB134" s="7"/>
    </row>
    <row r="135" spans="1:28" ht="15" customHeight="1" x14ac:dyDescent="0.15">
      <c r="A135" s="7"/>
      <c r="B135" s="7"/>
      <c r="C135" s="7" t="s">
        <v>54</v>
      </c>
      <c r="D135" s="42"/>
      <c r="E135" s="7"/>
      <c r="F135" s="7"/>
      <c r="G135" s="7"/>
      <c r="H135" s="7"/>
      <c r="I135" s="7"/>
      <c r="J135" s="252"/>
      <c r="K135" s="252"/>
      <c r="L135" s="252"/>
      <c r="M135" s="252"/>
      <c r="N135" s="252"/>
      <c r="O135" s="252"/>
      <c r="P135" s="252"/>
      <c r="Q135" s="252"/>
      <c r="R135" s="252"/>
      <c r="S135" s="252"/>
      <c r="T135" s="252"/>
      <c r="U135" s="252"/>
      <c r="V135" s="252"/>
      <c r="W135" s="252"/>
      <c r="X135" s="252"/>
      <c r="Y135" s="252"/>
      <c r="Z135" s="252"/>
      <c r="AA135" s="7"/>
      <c r="AB135" s="7"/>
    </row>
    <row r="136" spans="1:28" ht="15" customHeight="1" x14ac:dyDescent="0.15">
      <c r="A136" s="69"/>
      <c r="B136" s="69"/>
      <c r="C136" s="7" t="s">
        <v>80</v>
      </c>
      <c r="D136" s="42"/>
      <c r="E136" s="7"/>
      <c r="F136" s="7"/>
      <c r="G136" s="7"/>
      <c r="H136" s="7"/>
      <c r="I136" s="7"/>
      <c r="J136" s="61"/>
      <c r="K136" s="61"/>
      <c r="L136" s="252"/>
      <c r="M136" s="252"/>
      <c r="N136" s="252"/>
      <c r="O136" s="252"/>
      <c r="P136" s="252"/>
      <c r="Q136" s="252"/>
      <c r="R136" s="252"/>
      <c r="S136" s="252"/>
      <c r="T136" s="252"/>
      <c r="U136" s="252"/>
      <c r="V136" s="252"/>
      <c r="W136" s="252"/>
      <c r="X136" s="252"/>
      <c r="Y136" s="252"/>
      <c r="Z136" s="252"/>
      <c r="AA136" s="71"/>
      <c r="AB136" s="71"/>
    </row>
    <row r="137" spans="1:28" ht="15" customHeight="1" x14ac:dyDescent="0.15">
      <c r="A137" s="69"/>
      <c r="B137" s="69"/>
      <c r="C137" s="7"/>
      <c r="D137" s="69"/>
      <c r="E137" s="7"/>
      <c r="F137" s="7"/>
      <c r="G137" s="7"/>
      <c r="H137" s="7"/>
      <c r="I137" s="7"/>
      <c r="J137" s="7"/>
      <c r="K137" s="7"/>
      <c r="L137" s="7"/>
      <c r="M137" s="7"/>
      <c r="N137" s="74"/>
      <c r="O137" s="74"/>
      <c r="P137" s="74"/>
      <c r="Q137" s="74"/>
      <c r="R137" s="74"/>
      <c r="S137" s="74"/>
      <c r="T137" s="74"/>
      <c r="U137" s="7"/>
      <c r="V137" s="42"/>
      <c r="W137" s="42"/>
      <c r="X137" s="42"/>
      <c r="Y137" s="42"/>
      <c r="Z137" s="42"/>
      <c r="AA137" s="42"/>
      <c r="AB137" s="42"/>
    </row>
    <row r="138" spans="1:28" ht="15" customHeight="1" x14ac:dyDescent="0.15">
      <c r="A138" s="7"/>
      <c r="B138" s="7"/>
      <c r="C138" s="7" t="s">
        <v>44</v>
      </c>
      <c r="D138" s="42"/>
      <c r="E138" s="7"/>
      <c r="F138" s="7"/>
      <c r="G138" s="7"/>
      <c r="H138" s="7"/>
      <c r="I138" s="42" t="s">
        <v>45</v>
      </c>
      <c r="J138" s="254"/>
      <c r="K138" s="254"/>
      <c r="L138" s="42" t="s">
        <v>46</v>
      </c>
      <c r="M138" s="7" t="s">
        <v>47</v>
      </c>
      <c r="N138" s="65"/>
      <c r="P138" s="42"/>
      <c r="Q138" s="255"/>
      <c r="R138" s="255"/>
      <c r="S138" s="255"/>
      <c r="T138" s="42" t="s">
        <v>46</v>
      </c>
      <c r="U138" s="68"/>
      <c r="V138" s="65"/>
      <c r="W138" s="69" t="s">
        <v>48</v>
      </c>
      <c r="X138" s="256"/>
      <c r="Y138" s="256"/>
      <c r="Z138" s="256"/>
      <c r="AA138" s="42" t="s">
        <v>29</v>
      </c>
      <c r="AB138" s="7"/>
    </row>
    <row r="139" spans="1:28" ht="15" customHeight="1" x14ac:dyDescent="0.15">
      <c r="A139" s="7"/>
      <c r="B139" s="7"/>
      <c r="C139" s="7" t="s">
        <v>38</v>
      </c>
      <c r="D139" s="42"/>
      <c r="E139" s="7"/>
      <c r="F139" s="7"/>
      <c r="G139" s="7"/>
      <c r="H139" s="7"/>
      <c r="I139" s="7"/>
      <c r="J139" s="251"/>
      <c r="K139" s="251"/>
      <c r="L139" s="251"/>
      <c r="M139" s="251"/>
      <c r="N139" s="251"/>
      <c r="O139" s="251"/>
      <c r="P139" s="251"/>
      <c r="Q139" s="251"/>
      <c r="R139" s="251"/>
      <c r="S139" s="251"/>
      <c r="T139" s="251"/>
      <c r="U139" s="251"/>
      <c r="V139" s="251"/>
      <c r="W139" s="251"/>
      <c r="X139" s="251"/>
      <c r="Y139" s="251"/>
      <c r="Z139" s="251"/>
      <c r="AA139" s="7"/>
      <c r="AB139" s="7"/>
    </row>
    <row r="140" spans="1:28" ht="15" customHeight="1" x14ac:dyDescent="0.15">
      <c r="A140" s="7"/>
      <c r="B140" s="7"/>
      <c r="C140" s="7" t="s">
        <v>49</v>
      </c>
      <c r="D140" s="42"/>
      <c r="E140" s="7"/>
      <c r="F140" s="7"/>
      <c r="G140" s="7"/>
      <c r="H140" s="7"/>
      <c r="I140" s="42" t="s">
        <v>45</v>
      </c>
      <c r="J140" s="254"/>
      <c r="K140" s="254"/>
      <c r="L140" s="61" t="s">
        <v>50</v>
      </c>
      <c r="M140" s="7"/>
      <c r="N140" s="7"/>
      <c r="O140" s="7"/>
      <c r="P140" s="7"/>
      <c r="Q140" s="255"/>
      <c r="R140" s="255"/>
      <c r="S140" s="255"/>
      <c r="T140" s="68"/>
      <c r="U140" s="69"/>
      <c r="V140" s="69" t="s">
        <v>51</v>
      </c>
      <c r="W140" s="65"/>
      <c r="X140" s="69" t="s">
        <v>18</v>
      </c>
      <c r="Y140" s="256"/>
      <c r="Z140" s="256"/>
      <c r="AA140" s="42" t="s">
        <v>29</v>
      </c>
      <c r="AB140" s="7"/>
    </row>
    <row r="141" spans="1:28" ht="15" customHeight="1" x14ac:dyDescent="0.15">
      <c r="A141" s="69"/>
      <c r="B141" s="69"/>
      <c r="C141" s="7"/>
      <c r="D141" s="69"/>
      <c r="E141" s="7"/>
      <c r="F141" s="7"/>
      <c r="G141" s="7"/>
      <c r="H141" s="7"/>
      <c r="I141" s="7"/>
      <c r="J141" s="258"/>
      <c r="K141" s="258"/>
      <c r="L141" s="258"/>
      <c r="M141" s="258"/>
      <c r="N141" s="258"/>
      <c r="O141" s="258"/>
      <c r="P141" s="258"/>
      <c r="Q141" s="258"/>
      <c r="R141" s="258"/>
      <c r="S141" s="258"/>
      <c r="T141" s="258"/>
      <c r="U141" s="258"/>
      <c r="V141" s="258"/>
      <c r="W141" s="258"/>
      <c r="X141" s="258"/>
      <c r="Y141" s="258"/>
      <c r="Z141" s="258"/>
      <c r="AA141" s="42"/>
      <c r="AB141" s="7"/>
    </row>
    <row r="142" spans="1:28" ht="15" customHeight="1" x14ac:dyDescent="0.15">
      <c r="A142" s="7"/>
      <c r="B142" s="7"/>
      <c r="C142" s="7" t="s">
        <v>59</v>
      </c>
      <c r="D142" s="42"/>
      <c r="E142" s="7"/>
      <c r="F142" s="7"/>
      <c r="G142" s="7"/>
      <c r="H142" s="7"/>
      <c r="I142" s="42" t="s">
        <v>40</v>
      </c>
      <c r="J142" s="252"/>
      <c r="K142" s="252"/>
      <c r="L142" s="252"/>
      <c r="M142" s="61"/>
      <c r="N142" s="61"/>
      <c r="O142" s="62"/>
      <c r="P142" s="61"/>
      <c r="Q142" s="61"/>
      <c r="R142" s="61"/>
      <c r="S142" s="61"/>
      <c r="T142" s="61"/>
      <c r="U142" s="61"/>
      <c r="V142" s="61"/>
      <c r="W142" s="61"/>
      <c r="X142" s="61"/>
      <c r="Y142" s="61"/>
      <c r="Z142" s="61"/>
      <c r="AA142" s="61"/>
      <c r="AB142" s="42"/>
    </row>
    <row r="143" spans="1:28" ht="15" customHeight="1" x14ac:dyDescent="0.15">
      <c r="A143" s="7"/>
      <c r="B143" s="7"/>
      <c r="C143" s="7" t="s">
        <v>53</v>
      </c>
      <c r="D143" s="42"/>
      <c r="E143" s="7"/>
      <c r="F143" s="7"/>
      <c r="G143" s="7"/>
      <c r="H143" s="7"/>
      <c r="I143" s="7"/>
      <c r="J143" s="251"/>
      <c r="K143" s="251"/>
      <c r="L143" s="251"/>
      <c r="M143" s="251"/>
      <c r="N143" s="251"/>
      <c r="O143" s="251"/>
      <c r="P143" s="251"/>
      <c r="Q143" s="251"/>
      <c r="R143" s="251"/>
      <c r="S143" s="251"/>
      <c r="T143" s="251"/>
      <c r="U143" s="251"/>
      <c r="V143" s="251"/>
      <c r="W143" s="251"/>
      <c r="X143" s="251"/>
      <c r="Y143" s="251"/>
      <c r="Z143" s="251"/>
      <c r="AA143" s="7"/>
      <c r="AB143" s="7"/>
    </row>
    <row r="144" spans="1:28" ht="15" customHeight="1" x14ac:dyDescent="0.15">
      <c r="A144" s="7"/>
      <c r="B144" s="7"/>
      <c r="C144" s="7" t="s">
        <v>54</v>
      </c>
      <c r="D144" s="42"/>
      <c r="E144" s="7"/>
      <c r="F144" s="7"/>
      <c r="G144" s="7"/>
      <c r="H144" s="7"/>
      <c r="I144" s="7"/>
      <c r="J144" s="252"/>
      <c r="K144" s="252"/>
      <c r="L144" s="252"/>
      <c r="M144" s="252"/>
      <c r="N144" s="252"/>
      <c r="O144" s="252"/>
      <c r="P144" s="252"/>
      <c r="Q144" s="252"/>
      <c r="R144" s="252"/>
      <c r="S144" s="252"/>
      <c r="T144" s="252"/>
      <c r="U144" s="252"/>
      <c r="V144" s="252"/>
      <c r="W144" s="252"/>
      <c r="X144" s="252"/>
      <c r="Y144" s="252"/>
      <c r="Z144" s="252"/>
      <c r="AA144" s="7"/>
      <c r="AB144" s="7"/>
    </row>
    <row r="145" spans="1:28" ht="15" customHeight="1" x14ac:dyDescent="0.15">
      <c r="A145" s="69"/>
      <c r="B145" s="69"/>
      <c r="C145" s="7" t="s">
        <v>80</v>
      </c>
      <c r="D145" s="42"/>
      <c r="E145" s="7"/>
      <c r="F145" s="7"/>
      <c r="G145" s="7"/>
      <c r="H145" s="7"/>
      <c r="I145" s="7"/>
      <c r="J145" s="61"/>
      <c r="K145" s="61"/>
      <c r="L145" s="252"/>
      <c r="M145" s="252"/>
      <c r="N145" s="252"/>
      <c r="O145" s="252"/>
      <c r="P145" s="252"/>
      <c r="Q145" s="252"/>
      <c r="R145" s="252"/>
      <c r="S145" s="252"/>
      <c r="T145" s="252"/>
      <c r="U145" s="252"/>
      <c r="V145" s="252"/>
      <c r="W145" s="252"/>
      <c r="X145" s="252"/>
      <c r="Y145" s="252"/>
      <c r="Z145" s="252"/>
      <c r="AA145" s="71"/>
      <c r="AB145" s="71"/>
    </row>
    <row r="146" spans="1:28" ht="15" customHeight="1" x14ac:dyDescent="0.15">
      <c r="A146" s="69"/>
      <c r="B146" s="69"/>
      <c r="C146" s="7"/>
      <c r="D146" s="69"/>
      <c r="E146" s="7"/>
      <c r="F146" s="7"/>
      <c r="G146" s="7"/>
      <c r="H146" s="7"/>
      <c r="I146" s="7"/>
      <c r="J146" s="7"/>
      <c r="K146" s="7"/>
      <c r="L146" s="7"/>
      <c r="M146" s="7"/>
      <c r="N146" s="74"/>
      <c r="O146" s="74"/>
      <c r="P146" s="74"/>
      <c r="Q146" s="74"/>
      <c r="R146" s="74"/>
      <c r="S146" s="74"/>
      <c r="T146" s="74"/>
      <c r="U146" s="7"/>
      <c r="V146" s="42"/>
      <c r="W146" s="42"/>
      <c r="X146" s="42"/>
      <c r="Y146" s="42"/>
      <c r="Z146" s="42"/>
      <c r="AA146" s="42"/>
      <c r="AB146" s="42"/>
    </row>
    <row r="147" spans="1:28" ht="15" customHeight="1" x14ac:dyDescent="0.15">
      <c r="A147" s="7"/>
      <c r="B147" s="7"/>
      <c r="C147" s="7" t="s">
        <v>44</v>
      </c>
      <c r="D147" s="42"/>
      <c r="E147" s="7"/>
      <c r="F147" s="7"/>
      <c r="G147" s="7"/>
      <c r="H147" s="7"/>
      <c r="I147" s="42" t="s">
        <v>45</v>
      </c>
      <c r="J147" s="254"/>
      <c r="K147" s="254"/>
      <c r="L147" s="42" t="s">
        <v>46</v>
      </c>
      <c r="M147" s="7" t="s">
        <v>47</v>
      </c>
      <c r="N147" s="65"/>
      <c r="P147" s="42"/>
      <c r="Q147" s="255"/>
      <c r="R147" s="255"/>
      <c r="S147" s="255"/>
      <c r="T147" s="42" t="s">
        <v>46</v>
      </c>
      <c r="U147" s="68"/>
      <c r="V147" s="65"/>
      <c r="W147" s="69" t="s">
        <v>48</v>
      </c>
      <c r="X147" s="256"/>
      <c r="Y147" s="256"/>
      <c r="Z147" s="256"/>
      <c r="AA147" s="42" t="s">
        <v>29</v>
      </c>
      <c r="AB147" s="7"/>
    </row>
    <row r="148" spans="1:28" ht="15" customHeight="1" x14ac:dyDescent="0.15">
      <c r="A148" s="7"/>
      <c r="B148" s="7"/>
      <c r="C148" s="7" t="s">
        <v>38</v>
      </c>
      <c r="D148" s="42"/>
      <c r="E148" s="7"/>
      <c r="F148" s="7"/>
      <c r="G148" s="7"/>
      <c r="H148" s="7"/>
      <c r="I148" s="7"/>
      <c r="J148" s="251"/>
      <c r="K148" s="251"/>
      <c r="L148" s="251"/>
      <c r="M148" s="251"/>
      <c r="N148" s="251"/>
      <c r="O148" s="251"/>
      <c r="P148" s="251"/>
      <c r="Q148" s="251"/>
      <c r="R148" s="251"/>
      <c r="S148" s="251"/>
      <c r="T148" s="251"/>
      <c r="U148" s="251"/>
      <c r="V148" s="251"/>
      <c r="W148" s="251"/>
      <c r="X148" s="251"/>
      <c r="Y148" s="251"/>
      <c r="Z148" s="251"/>
      <c r="AA148" s="7"/>
      <c r="AB148" s="7"/>
    </row>
    <row r="149" spans="1:28" ht="15" customHeight="1" x14ac:dyDescent="0.15">
      <c r="A149" s="7"/>
      <c r="B149" s="7"/>
      <c r="C149" s="7" t="s">
        <v>49</v>
      </c>
      <c r="D149" s="42"/>
      <c r="E149" s="7"/>
      <c r="F149" s="7"/>
      <c r="G149" s="7"/>
      <c r="H149" s="7"/>
      <c r="I149" s="42" t="s">
        <v>45</v>
      </c>
      <c r="J149" s="254"/>
      <c r="K149" s="254"/>
      <c r="L149" s="61" t="s">
        <v>50</v>
      </c>
      <c r="M149" s="7"/>
      <c r="N149" s="7"/>
      <c r="O149" s="7"/>
      <c r="P149" s="7"/>
      <c r="Q149" s="255"/>
      <c r="R149" s="255"/>
      <c r="S149" s="255"/>
      <c r="T149" s="68"/>
      <c r="U149" s="69"/>
      <c r="V149" s="69" t="s">
        <v>51</v>
      </c>
      <c r="W149" s="65"/>
      <c r="X149" s="69" t="s">
        <v>18</v>
      </c>
      <c r="Y149" s="256"/>
      <c r="Z149" s="256"/>
      <c r="AA149" s="42" t="s">
        <v>29</v>
      </c>
      <c r="AB149" s="7"/>
    </row>
    <row r="150" spans="1:28" ht="15" customHeight="1" x14ac:dyDescent="0.15">
      <c r="A150" s="69"/>
      <c r="B150" s="69"/>
      <c r="C150" s="7"/>
      <c r="D150" s="69"/>
      <c r="E150" s="7"/>
      <c r="F150" s="7"/>
      <c r="G150" s="7"/>
      <c r="H150" s="7"/>
      <c r="I150" s="7"/>
      <c r="J150" s="258"/>
      <c r="K150" s="258"/>
      <c r="L150" s="258"/>
      <c r="M150" s="258"/>
      <c r="N150" s="258"/>
      <c r="O150" s="258"/>
      <c r="P150" s="258"/>
      <c r="Q150" s="258"/>
      <c r="R150" s="258"/>
      <c r="S150" s="258"/>
      <c r="T150" s="258"/>
      <c r="U150" s="258"/>
      <c r="V150" s="258"/>
      <c r="W150" s="258"/>
      <c r="X150" s="258"/>
      <c r="Y150" s="258"/>
      <c r="Z150" s="258"/>
      <c r="AA150" s="42"/>
      <c r="AB150" s="7"/>
    </row>
    <row r="151" spans="1:28" ht="15" customHeight="1" x14ac:dyDescent="0.15">
      <c r="A151" s="7"/>
      <c r="B151" s="7"/>
      <c r="C151" s="7" t="s">
        <v>59</v>
      </c>
      <c r="D151" s="42"/>
      <c r="E151" s="7"/>
      <c r="F151" s="7"/>
      <c r="G151" s="7"/>
      <c r="H151" s="7"/>
      <c r="I151" s="42" t="s">
        <v>40</v>
      </c>
      <c r="J151" s="252"/>
      <c r="K151" s="252"/>
      <c r="L151" s="252"/>
      <c r="M151" s="61"/>
      <c r="N151" s="61"/>
      <c r="O151" s="62"/>
      <c r="P151" s="61"/>
      <c r="Q151" s="61"/>
      <c r="R151" s="61"/>
      <c r="S151" s="61"/>
      <c r="T151" s="61"/>
      <c r="U151" s="61"/>
      <c r="V151" s="61"/>
      <c r="W151" s="61"/>
      <c r="X151" s="61"/>
      <c r="Y151" s="61"/>
      <c r="Z151" s="61"/>
      <c r="AA151" s="61"/>
      <c r="AB151" s="42"/>
    </row>
    <row r="152" spans="1:28" ht="15" customHeight="1" x14ac:dyDescent="0.15">
      <c r="A152" s="7"/>
      <c r="B152" s="7"/>
      <c r="C152" s="7" t="s">
        <v>53</v>
      </c>
      <c r="D152" s="42"/>
      <c r="E152" s="7"/>
      <c r="F152" s="7"/>
      <c r="G152" s="7"/>
      <c r="H152" s="7"/>
      <c r="I152" s="7"/>
      <c r="J152" s="251"/>
      <c r="K152" s="251"/>
      <c r="L152" s="251"/>
      <c r="M152" s="251"/>
      <c r="N152" s="251"/>
      <c r="O152" s="251"/>
      <c r="P152" s="251"/>
      <c r="Q152" s="251"/>
      <c r="R152" s="251"/>
      <c r="S152" s="251"/>
      <c r="T152" s="251"/>
      <c r="U152" s="251"/>
      <c r="V152" s="251"/>
      <c r="W152" s="251"/>
      <c r="X152" s="251"/>
      <c r="Y152" s="251"/>
      <c r="Z152" s="251"/>
      <c r="AA152" s="7"/>
      <c r="AB152" s="7"/>
    </row>
    <row r="153" spans="1:28" ht="15" customHeight="1" x14ac:dyDescent="0.15">
      <c r="A153" s="7"/>
      <c r="B153" s="7"/>
      <c r="C153" s="7" t="s">
        <v>54</v>
      </c>
      <c r="D153" s="42"/>
      <c r="E153" s="7"/>
      <c r="F153" s="7"/>
      <c r="G153" s="7"/>
      <c r="H153" s="7"/>
      <c r="I153" s="7"/>
      <c r="J153" s="252"/>
      <c r="K153" s="252"/>
      <c r="L153" s="252"/>
      <c r="M153" s="252"/>
      <c r="N153" s="252"/>
      <c r="O153" s="252"/>
      <c r="P153" s="252"/>
      <c r="Q153" s="252"/>
      <c r="R153" s="252"/>
      <c r="S153" s="252"/>
      <c r="T153" s="252"/>
      <c r="U153" s="252"/>
      <c r="V153" s="252"/>
      <c r="W153" s="252"/>
      <c r="X153" s="252"/>
      <c r="Y153" s="252"/>
      <c r="Z153" s="252"/>
      <c r="AA153" s="7"/>
      <c r="AB153" s="7"/>
    </row>
    <row r="154" spans="1:28" ht="15" customHeight="1" x14ac:dyDescent="0.15">
      <c r="A154" s="69"/>
      <c r="B154" s="69"/>
      <c r="C154" s="7" t="s">
        <v>80</v>
      </c>
      <c r="D154" s="42"/>
      <c r="E154" s="7"/>
      <c r="F154" s="7"/>
      <c r="G154" s="7"/>
      <c r="H154" s="7"/>
      <c r="I154" s="7"/>
      <c r="J154" s="61"/>
      <c r="K154" s="61"/>
      <c r="L154" s="252"/>
      <c r="M154" s="252"/>
      <c r="N154" s="252"/>
      <c r="O154" s="252"/>
      <c r="P154" s="252"/>
      <c r="Q154" s="252"/>
      <c r="R154" s="252"/>
      <c r="S154" s="252"/>
      <c r="T154" s="252"/>
      <c r="U154" s="252"/>
      <c r="V154" s="252"/>
      <c r="W154" s="252"/>
      <c r="X154" s="252"/>
      <c r="Y154" s="252"/>
      <c r="Z154" s="252"/>
      <c r="AA154" s="71"/>
      <c r="AB154" s="71"/>
    </row>
    <row r="155" spans="1:28" ht="15" customHeight="1" x14ac:dyDescent="0.15">
      <c r="A155" s="75"/>
      <c r="B155" s="75"/>
      <c r="C155" s="58"/>
      <c r="D155" s="75"/>
      <c r="E155" s="58"/>
      <c r="F155" s="58"/>
      <c r="G155" s="58"/>
      <c r="H155" s="58"/>
      <c r="I155" s="58"/>
      <c r="J155" s="58"/>
      <c r="K155" s="58"/>
      <c r="L155" s="58"/>
      <c r="M155" s="58"/>
      <c r="N155" s="76"/>
      <c r="O155" s="76"/>
      <c r="P155" s="76"/>
      <c r="Q155" s="76"/>
      <c r="R155" s="76"/>
      <c r="S155" s="76"/>
      <c r="T155" s="76"/>
      <c r="U155" s="58"/>
      <c r="V155" s="59"/>
      <c r="W155" s="59"/>
      <c r="X155" s="59"/>
      <c r="Y155" s="59"/>
      <c r="Z155" s="59"/>
      <c r="AA155" s="59"/>
      <c r="AB155" s="59"/>
    </row>
    <row r="156" spans="1:28" ht="15" customHeight="1" x14ac:dyDescent="0.15">
      <c r="A156" s="7" t="s">
        <v>82</v>
      </c>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42"/>
      <c r="AB156" s="7"/>
    </row>
    <row r="157" spans="1:28" ht="15" customHeight="1" x14ac:dyDescent="0.15">
      <c r="A157" s="69"/>
      <c r="B157" s="69"/>
      <c r="C157" s="7" t="s">
        <v>64</v>
      </c>
      <c r="D157" s="42"/>
      <c r="E157" s="7"/>
      <c r="F157" s="7"/>
      <c r="G157" s="7"/>
      <c r="H157" s="7"/>
      <c r="I157" s="7"/>
      <c r="J157" s="252"/>
      <c r="K157" s="252"/>
      <c r="L157" s="252"/>
      <c r="M157" s="252"/>
      <c r="N157" s="252"/>
      <c r="O157" s="252"/>
      <c r="P157" s="252"/>
      <c r="Q157" s="252"/>
      <c r="R157" s="252"/>
      <c r="S157" s="252"/>
      <c r="T157" s="252"/>
      <c r="U157" s="252"/>
      <c r="V157" s="252"/>
      <c r="W157" s="252"/>
      <c r="X157" s="252"/>
      <c r="Y157" s="252"/>
      <c r="Z157" s="252"/>
      <c r="AA157" s="42"/>
      <c r="AB157" s="7"/>
    </row>
    <row r="158" spans="1:28" ht="15" customHeight="1" x14ac:dyDescent="0.15">
      <c r="A158" s="69"/>
      <c r="B158" s="69"/>
      <c r="C158" s="7" t="s">
        <v>83</v>
      </c>
      <c r="D158" s="42"/>
      <c r="E158" s="7"/>
      <c r="F158" s="7"/>
      <c r="G158" s="7"/>
      <c r="H158" s="61" t="s">
        <v>84</v>
      </c>
      <c r="I158" s="61"/>
      <c r="J158" s="7"/>
      <c r="K158" s="7"/>
      <c r="L158" s="42" t="s">
        <v>45</v>
      </c>
      <c r="M158" s="254"/>
      <c r="N158" s="254"/>
      <c r="O158" s="254"/>
      <c r="P158" s="42" t="s">
        <v>46</v>
      </c>
      <c r="Q158" s="74"/>
      <c r="R158" s="72" t="s">
        <v>85</v>
      </c>
      <c r="S158" s="256"/>
      <c r="T158" s="256"/>
      <c r="U158" s="256"/>
      <c r="V158" s="42" t="s">
        <v>29</v>
      </c>
      <c r="W158" s="68"/>
      <c r="X158" s="65"/>
      <c r="Y158" s="69"/>
      <c r="Z158" s="72"/>
      <c r="AA158" s="69"/>
      <c r="AB158" s="65"/>
    </row>
    <row r="159" spans="1:28" ht="15" customHeight="1" x14ac:dyDescent="0.15">
      <c r="A159" s="69"/>
      <c r="B159" s="69"/>
      <c r="C159" s="7"/>
      <c r="D159" s="69"/>
      <c r="E159" s="7"/>
      <c r="F159" s="7"/>
      <c r="G159" s="7"/>
      <c r="H159" s="259"/>
      <c r="I159" s="259"/>
      <c r="J159" s="259"/>
      <c r="K159" s="259"/>
      <c r="L159" s="259"/>
      <c r="M159" s="259"/>
      <c r="N159" s="259"/>
      <c r="O159" s="259"/>
      <c r="P159" s="259"/>
      <c r="Q159" s="259"/>
      <c r="R159" s="259"/>
      <c r="S159" s="259"/>
      <c r="T159" s="259"/>
      <c r="U159" s="259"/>
      <c r="V159" s="259"/>
      <c r="W159" s="259"/>
      <c r="X159" s="259"/>
      <c r="Y159" s="259"/>
      <c r="Z159" s="259"/>
      <c r="AA159" s="42"/>
      <c r="AB159" s="7"/>
    </row>
    <row r="160" spans="1:28" ht="15" customHeight="1" x14ac:dyDescent="0.15">
      <c r="A160" s="69"/>
      <c r="B160" s="69"/>
      <c r="C160" s="7" t="s">
        <v>39</v>
      </c>
      <c r="D160" s="42"/>
      <c r="E160" s="7"/>
      <c r="F160" s="7"/>
      <c r="G160" s="7"/>
      <c r="H160" s="7"/>
      <c r="I160" s="42" t="s">
        <v>40</v>
      </c>
      <c r="J160" s="252"/>
      <c r="K160" s="252"/>
      <c r="L160" s="252"/>
      <c r="M160" s="7"/>
      <c r="N160" s="7"/>
      <c r="O160" s="7"/>
      <c r="P160" s="7"/>
      <c r="Q160" s="7"/>
      <c r="R160" s="7"/>
      <c r="S160" s="7"/>
      <c r="T160" s="7"/>
      <c r="U160" s="7"/>
      <c r="V160" s="7"/>
      <c r="W160" s="7"/>
      <c r="X160" s="7"/>
      <c r="Y160" s="7"/>
      <c r="Z160" s="7"/>
      <c r="AA160" s="61"/>
      <c r="AB160" s="42"/>
    </row>
    <row r="161" spans="1:28" ht="15" customHeight="1" x14ac:dyDescent="0.15">
      <c r="A161" s="69"/>
      <c r="B161" s="69"/>
      <c r="C161" s="7" t="s">
        <v>74</v>
      </c>
      <c r="D161" s="42"/>
      <c r="E161" s="7"/>
      <c r="F161" s="7"/>
      <c r="G161" s="7"/>
      <c r="H161" s="251"/>
      <c r="I161" s="251"/>
      <c r="J161" s="251"/>
      <c r="K161" s="251"/>
      <c r="L161" s="251"/>
      <c r="M161" s="251"/>
      <c r="N161" s="251"/>
      <c r="O161" s="251"/>
      <c r="P161" s="251"/>
      <c r="Q161" s="251"/>
      <c r="R161" s="251"/>
      <c r="S161" s="251"/>
      <c r="T161" s="251"/>
      <c r="U161" s="251"/>
      <c r="V161" s="251"/>
      <c r="W161" s="251"/>
      <c r="X161" s="251"/>
      <c r="Y161" s="251"/>
      <c r="Z161" s="251"/>
      <c r="AA161" s="7"/>
      <c r="AB161" s="7"/>
    </row>
    <row r="162" spans="1:28" ht="15" customHeight="1" x14ac:dyDescent="0.15">
      <c r="A162" s="69"/>
      <c r="B162" s="69"/>
      <c r="C162" s="7" t="s">
        <v>42</v>
      </c>
      <c r="D162" s="42"/>
      <c r="E162" s="7"/>
      <c r="F162" s="7"/>
      <c r="G162" s="7"/>
      <c r="H162" s="258"/>
      <c r="I162" s="258"/>
      <c r="J162" s="258"/>
      <c r="K162" s="258"/>
      <c r="L162" s="258"/>
      <c r="M162" s="258"/>
      <c r="N162" s="258"/>
      <c r="O162" s="258"/>
      <c r="P162" s="258"/>
      <c r="Q162" s="258"/>
      <c r="R162" s="258"/>
      <c r="S162" s="258"/>
      <c r="T162" s="258"/>
      <c r="U162" s="258"/>
      <c r="V162" s="258"/>
      <c r="W162" s="258"/>
      <c r="X162" s="258"/>
      <c r="Y162" s="258"/>
      <c r="Z162" s="258"/>
      <c r="AA162" s="7"/>
      <c r="AB162" s="7"/>
    </row>
    <row r="163" spans="1:28" ht="15" customHeight="1" x14ac:dyDescent="0.15">
      <c r="A163" s="69"/>
      <c r="B163" s="69"/>
      <c r="C163" s="7"/>
      <c r="D163" s="42"/>
      <c r="E163" s="7"/>
      <c r="F163" s="7"/>
      <c r="G163" s="7"/>
      <c r="H163" s="78"/>
      <c r="I163" s="78"/>
      <c r="J163" s="78"/>
      <c r="K163" s="78"/>
      <c r="L163" s="78"/>
      <c r="M163" s="78"/>
      <c r="N163" s="78"/>
      <c r="O163" s="78"/>
      <c r="P163" s="78"/>
      <c r="Q163" s="78"/>
      <c r="R163" s="78"/>
      <c r="S163" s="78"/>
      <c r="T163" s="78"/>
      <c r="U163" s="78"/>
      <c r="V163" s="78"/>
      <c r="W163" s="78"/>
      <c r="X163" s="78"/>
      <c r="Y163" s="78"/>
      <c r="Z163" s="78"/>
      <c r="AA163" s="7"/>
      <c r="AB163" s="7"/>
    </row>
    <row r="164" spans="1:28" ht="15" customHeight="1" x14ac:dyDescent="0.15">
      <c r="A164" s="60" t="s">
        <v>86</v>
      </c>
      <c r="B164" s="60"/>
      <c r="C164" s="60"/>
      <c r="D164" s="60"/>
      <c r="E164" s="60"/>
      <c r="F164" s="79"/>
      <c r="G164" s="79"/>
      <c r="H164" s="79"/>
      <c r="I164" s="60"/>
      <c r="J164" s="60"/>
      <c r="K164" s="60"/>
      <c r="L164" s="60"/>
      <c r="M164" s="60"/>
      <c r="N164" s="60"/>
      <c r="O164" s="60"/>
      <c r="P164" s="60"/>
      <c r="Q164" s="60"/>
      <c r="R164" s="60"/>
      <c r="S164" s="60"/>
      <c r="T164" s="60"/>
      <c r="U164" s="60"/>
      <c r="V164" s="60"/>
      <c r="W164" s="60"/>
      <c r="X164" s="60"/>
      <c r="Y164" s="60"/>
      <c r="Z164" s="60"/>
      <c r="AA164" s="60"/>
      <c r="AB164" s="60"/>
    </row>
    <row r="165" spans="1:28" ht="15" customHeight="1" x14ac:dyDescent="0.15">
      <c r="A165" s="7"/>
      <c r="B165" s="70" t="s">
        <v>62</v>
      </c>
      <c r="C165" s="7" t="s">
        <v>87</v>
      </c>
      <c r="D165" s="7"/>
      <c r="E165" s="7"/>
      <c r="F165" s="42" t="s">
        <v>88</v>
      </c>
      <c r="G165" s="260"/>
      <c r="H165" s="260"/>
      <c r="I165" s="260"/>
      <c r="J165" s="260"/>
      <c r="K165" s="260"/>
      <c r="L165" s="42" t="s">
        <v>89</v>
      </c>
      <c r="M165" s="80"/>
      <c r="N165" s="80"/>
      <c r="O165" s="80"/>
      <c r="P165" s="80"/>
      <c r="Q165" s="80"/>
      <c r="R165" s="80"/>
      <c r="S165" s="80"/>
      <c r="T165" s="80"/>
      <c r="U165" s="80"/>
      <c r="V165" s="80"/>
      <c r="W165" s="80"/>
      <c r="X165" s="80"/>
      <c r="Y165" s="80"/>
      <c r="Z165" s="80"/>
      <c r="AA165" s="7"/>
      <c r="AB165" s="7"/>
    </row>
    <row r="166" spans="1:28" ht="15" customHeight="1" x14ac:dyDescent="0.15">
      <c r="A166" s="7"/>
      <c r="B166" s="70" t="s">
        <v>62</v>
      </c>
      <c r="C166" s="7" t="s">
        <v>90</v>
      </c>
      <c r="D166" s="7"/>
      <c r="E166" s="7"/>
      <c r="F166" s="42" t="s">
        <v>88</v>
      </c>
      <c r="G166" s="260"/>
      <c r="H166" s="260"/>
      <c r="I166" s="260"/>
      <c r="J166" s="260"/>
      <c r="K166" s="260"/>
      <c r="L166" s="42" t="s">
        <v>89</v>
      </c>
      <c r="M166" s="80"/>
      <c r="N166" s="80"/>
      <c r="O166" s="80"/>
      <c r="P166" s="80"/>
      <c r="Q166" s="80"/>
      <c r="R166" s="80"/>
      <c r="S166" s="80"/>
      <c r="T166" s="80"/>
      <c r="U166" s="80"/>
      <c r="V166" s="80"/>
      <c r="W166" s="80"/>
      <c r="X166" s="80"/>
      <c r="Y166" s="80"/>
      <c r="Z166" s="80"/>
      <c r="AA166" s="7"/>
      <c r="AB166" s="7"/>
    </row>
    <row r="167" spans="1:28" ht="15" customHeight="1" x14ac:dyDescent="0.15">
      <c r="A167" s="7"/>
      <c r="B167" s="70" t="s">
        <v>62</v>
      </c>
      <c r="C167" s="7" t="s">
        <v>91</v>
      </c>
      <c r="D167" s="7"/>
      <c r="E167" s="7"/>
      <c r="F167" s="80"/>
      <c r="G167" s="80"/>
      <c r="H167" s="80"/>
      <c r="I167" s="80"/>
      <c r="J167" s="80"/>
      <c r="K167" s="80"/>
      <c r="L167" s="80"/>
      <c r="M167" s="80"/>
      <c r="N167" s="80"/>
      <c r="O167" s="80"/>
      <c r="P167" s="80"/>
      <c r="Q167" s="80"/>
      <c r="R167" s="80"/>
      <c r="S167" s="80"/>
      <c r="T167" s="80"/>
      <c r="U167" s="80"/>
      <c r="V167" s="80"/>
      <c r="W167" s="80"/>
      <c r="X167" s="80"/>
      <c r="Y167" s="80"/>
      <c r="Z167" s="80"/>
      <c r="AA167" s="7"/>
      <c r="AB167" s="7"/>
    </row>
    <row r="168" spans="1:28" ht="15" customHeight="1" x14ac:dyDescent="0.15">
      <c r="A168" s="7"/>
      <c r="B168" s="7"/>
      <c r="C168" s="7"/>
      <c r="D168" s="7"/>
      <c r="E168" s="7"/>
      <c r="F168" s="78"/>
      <c r="G168" s="78"/>
      <c r="H168" s="78"/>
      <c r="I168" s="78"/>
      <c r="J168" s="78"/>
      <c r="K168" s="78"/>
      <c r="L168" s="78"/>
      <c r="M168" s="78"/>
      <c r="N168" s="78"/>
      <c r="O168" s="78"/>
      <c r="P168" s="78"/>
      <c r="Q168" s="78"/>
      <c r="R168" s="78"/>
      <c r="S168" s="78"/>
      <c r="T168" s="78"/>
      <c r="U168" s="78"/>
      <c r="V168" s="78"/>
      <c r="W168" s="78"/>
      <c r="X168" s="78"/>
      <c r="Y168" s="78"/>
      <c r="Z168" s="78"/>
      <c r="AA168" s="7"/>
      <c r="AB168" s="7"/>
    </row>
    <row r="169" spans="1:28" ht="15" customHeight="1" x14ac:dyDescent="0.15">
      <c r="A169" s="60" t="s">
        <v>92</v>
      </c>
      <c r="B169" s="60"/>
      <c r="C169" s="60"/>
      <c r="D169" s="60"/>
      <c r="E169" s="60"/>
      <c r="F169" s="79"/>
      <c r="G169" s="79"/>
      <c r="H169" s="79"/>
      <c r="I169" s="60"/>
      <c r="J169" s="60"/>
      <c r="K169" s="60"/>
      <c r="L169" s="60"/>
      <c r="M169" s="60"/>
      <c r="N169" s="60"/>
      <c r="O169" s="60"/>
      <c r="P169" s="60"/>
      <c r="Q169" s="60"/>
      <c r="R169" s="60"/>
      <c r="S169" s="60"/>
      <c r="T169" s="60"/>
      <c r="U169" s="60"/>
      <c r="V169" s="60"/>
      <c r="W169" s="60"/>
      <c r="X169" s="60"/>
      <c r="Y169" s="60"/>
      <c r="Z169" s="60"/>
      <c r="AA169" s="60"/>
      <c r="AB169" s="60"/>
    </row>
    <row r="170" spans="1:28" ht="15" customHeight="1" x14ac:dyDescent="0.15">
      <c r="A170" s="7"/>
      <c r="B170" s="73" t="s">
        <v>62</v>
      </c>
      <c r="C170" s="7" t="s">
        <v>93</v>
      </c>
      <c r="D170" s="7"/>
      <c r="E170" s="7"/>
      <c r="F170" s="42" t="s">
        <v>88</v>
      </c>
      <c r="G170" s="260"/>
      <c r="H170" s="260"/>
      <c r="I170" s="260"/>
      <c r="J170" s="260"/>
      <c r="K170" s="260"/>
      <c r="L170" s="42" t="s">
        <v>89</v>
      </c>
      <c r="M170" s="80"/>
      <c r="N170" s="80"/>
      <c r="O170" s="80"/>
      <c r="P170" s="80"/>
      <c r="Q170" s="80"/>
      <c r="R170" s="80"/>
      <c r="S170" s="80"/>
      <c r="T170" s="80"/>
      <c r="U170" s="80"/>
      <c r="V170" s="80"/>
      <c r="W170" s="80"/>
      <c r="X170" s="80"/>
      <c r="Y170" s="80"/>
      <c r="Z170" s="80"/>
      <c r="AA170" s="7"/>
      <c r="AB170" s="7"/>
    </row>
    <row r="171" spans="1:28" ht="15" customHeight="1" x14ac:dyDescent="0.15">
      <c r="A171" s="7"/>
      <c r="B171" s="73" t="s">
        <v>62</v>
      </c>
      <c r="C171" s="7" t="s">
        <v>94</v>
      </c>
      <c r="D171" s="7"/>
      <c r="E171" s="7"/>
      <c r="F171" s="42" t="s">
        <v>88</v>
      </c>
      <c r="G171" s="260"/>
      <c r="H171" s="260"/>
      <c r="I171" s="260"/>
      <c r="J171" s="260"/>
      <c r="K171" s="260"/>
      <c r="L171" s="42" t="s">
        <v>89</v>
      </c>
      <c r="M171" s="80"/>
      <c r="N171" s="80"/>
      <c r="O171" s="80"/>
      <c r="P171" s="80"/>
      <c r="Q171" s="80"/>
      <c r="R171" s="80"/>
      <c r="S171" s="80"/>
      <c r="T171" s="80"/>
      <c r="U171" s="80"/>
      <c r="V171" s="80"/>
      <c r="W171" s="80"/>
      <c r="X171" s="80"/>
      <c r="Y171" s="80"/>
      <c r="Z171" s="80"/>
      <c r="AA171" s="7"/>
      <c r="AB171" s="7"/>
    </row>
    <row r="172" spans="1:28" ht="15" customHeight="1" x14ac:dyDescent="0.15">
      <c r="A172" s="7"/>
      <c r="B172" s="73" t="s">
        <v>62</v>
      </c>
      <c r="C172" s="7" t="s">
        <v>95</v>
      </c>
      <c r="D172" s="7"/>
      <c r="E172" s="7"/>
      <c r="F172" s="42" t="s">
        <v>88</v>
      </c>
      <c r="G172" s="260"/>
      <c r="H172" s="260"/>
      <c r="I172" s="260"/>
      <c r="J172" s="260"/>
      <c r="K172" s="260"/>
      <c r="L172" s="42" t="s">
        <v>89</v>
      </c>
      <c r="M172" s="80"/>
      <c r="N172" s="80"/>
      <c r="O172" s="80"/>
      <c r="P172" s="80"/>
      <c r="Q172" s="80"/>
      <c r="R172" s="80"/>
      <c r="S172" s="80"/>
      <c r="T172" s="80"/>
      <c r="U172" s="80"/>
      <c r="V172" s="80"/>
      <c r="W172" s="80"/>
      <c r="X172" s="80"/>
      <c r="Y172" s="80"/>
      <c r="Z172" s="80"/>
      <c r="AA172" s="7"/>
      <c r="AB172" s="7"/>
    </row>
    <row r="173" spans="1:28" ht="15" customHeight="1" x14ac:dyDescent="0.15">
      <c r="A173" s="7"/>
      <c r="B173" s="7"/>
      <c r="C173" s="7"/>
      <c r="D173" s="7"/>
      <c r="E173" s="7"/>
      <c r="F173" s="78"/>
      <c r="G173" s="78"/>
      <c r="H173" s="78"/>
      <c r="I173" s="78"/>
      <c r="J173" s="78"/>
      <c r="K173" s="78"/>
      <c r="L173" s="78"/>
      <c r="M173" s="78"/>
      <c r="N173" s="78"/>
      <c r="O173" s="78"/>
      <c r="P173" s="78"/>
      <c r="Q173" s="78"/>
      <c r="R173" s="78"/>
      <c r="S173" s="78"/>
      <c r="T173" s="78"/>
      <c r="U173" s="78"/>
      <c r="V173" s="78"/>
      <c r="W173" s="78"/>
      <c r="X173" s="78"/>
      <c r="Y173" s="78"/>
      <c r="Z173" s="78"/>
      <c r="AA173" s="7"/>
      <c r="AB173" s="7"/>
    </row>
    <row r="174" spans="1:28" ht="15" customHeight="1" x14ac:dyDescent="0.15">
      <c r="A174" s="60" t="s">
        <v>96</v>
      </c>
      <c r="B174" s="60"/>
      <c r="C174" s="60"/>
      <c r="D174" s="60"/>
      <c r="E174" s="60"/>
      <c r="F174" s="261" t="s">
        <v>97</v>
      </c>
      <c r="G174" s="261"/>
      <c r="H174" s="261"/>
      <c r="I174" s="262"/>
      <c r="J174" s="262"/>
      <c r="K174" s="262"/>
      <c r="L174" s="262"/>
      <c r="M174" s="262"/>
      <c r="N174" s="262"/>
      <c r="O174" s="262"/>
      <c r="P174" s="262"/>
      <c r="Q174" s="262"/>
      <c r="R174" s="262"/>
      <c r="S174" s="262"/>
      <c r="T174" s="262"/>
      <c r="U174" s="262"/>
      <c r="V174" s="262"/>
      <c r="W174" s="262"/>
      <c r="X174" s="262"/>
      <c r="Y174" s="262"/>
      <c r="Z174" s="262"/>
      <c r="AA174" s="60"/>
      <c r="AB174" s="60"/>
    </row>
    <row r="175" spans="1:28" ht="15" customHeight="1" x14ac:dyDescent="0.15">
      <c r="A175" s="7"/>
      <c r="B175" s="7"/>
      <c r="C175" s="7"/>
      <c r="D175" s="7"/>
      <c r="E175" s="7"/>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7"/>
      <c r="AB175" s="7"/>
    </row>
    <row r="176" spans="1:28" ht="15" customHeight="1" x14ac:dyDescent="0.15">
      <c r="A176" s="7"/>
      <c r="B176" s="7"/>
      <c r="C176" s="7"/>
      <c r="D176" s="7"/>
      <c r="E176" s="7"/>
      <c r="F176" s="251"/>
      <c r="G176" s="251"/>
      <c r="H176" s="251"/>
      <c r="I176" s="251"/>
      <c r="J176" s="251"/>
      <c r="K176" s="251"/>
      <c r="L176" s="251"/>
      <c r="M176" s="251"/>
      <c r="N176" s="251"/>
      <c r="O176" s="251"/>
      <c r="P176" s="251"/>
      <c r="Q176" s="251"/>
      <c r="R176" s="251"/>
      <c r="S176" s="251"/>
      <c r="T176" s="251"/>
      <c r="U176" s="251"/>
      <c r="V176" s="251"/>
      <c r="W176" s="251"/>
      <c r="X176" s="251"/>
      <c r="Y176" s="251"/>
      <c r="Z176" s="251"/>
      <c r="AA176" s="7"/>
      <c r="AB176" s="7"/>
    </row>
    <row r="177" spans="1:28" ht="15" customHeight="1" x14ac:dyDescent="0.15">
      <c r="A177" s="7"/>
      <c r="B177" s="7"/>
      <c r="C177" s="7"/>
      <c r="D177" s="7"/>
      <c r="E177" s="7"/>
      <c r="F177" s="251"/>
      <c r="G177" s="251"/>
      <c r="H177" s="251"/>
      <c r="I177" s="251"/>
      <c r="J177" s="251"/>
      <c r="K177" s="251"/>
      <c r="L177" s="251"/>
      <c r="M177" s="251"/>
      <c r="N177" s="251"/>
      <c r="O177" s="251"/>
      <c r="P177" s="251"/>
      <c r="Q177" s="251"/>
      <c r="R177" s="251"/>
      <c r="S177" s="251"/>
      <c r="T177" s="251"/>
      <c r="U177" s="251"/>
      <c r="V177" s="251"/>
      <c r="W177" s="251"/>
      <c r="X177" s="251"/>
      <c r="Y177" s="251"/>
      <c r="Z177" s="251"/>
      <c r="AA177" s="7"/>
      <c r="AB177" s="7"/>
    </row>
    <row r="178" spans="1:28" ht="15" customHeight="1" x14ac:dyDescent="0.15">
      <c r="A178" s="7"/>
      <c r="B178" s="7"/>
      <c r="C178" s="7"/>
      <c r="D178" s="7"/>
      <c r="E178" s="7"/>
      <c r="F178" s="263"/>
      <c r="G178" s="263"/>
      <c r="H178" s="263"/>
      <c r="I178" s="263"/>
      <c r="J178" s="263"/>
      <c r="K178" s="263"/>
      <c r="L178" s="263"/>
      <c r="M178" s="263"/>
      <c r="N178" s="263"/>
      <c r="O178" s="263"/>
      <c r="P178" s="263"/>
      <c r="Q178" s="263"/>
      <c r="R178" s="263"/>
      <c r="S178" s="263"/>
      <c r="T178" s="263"/>
      <c r="U178" s="263"/>
      <c r="V178" s="263"/>
      <c r="W178" s="263"/>
      <c r="X178" s="263"/>
      <c r="Y178" s="263"/>
      <c r="Z178" s="263"/>
      <c r="AA178" s="7"/>
      <c r="AB178" s="7"/>
    </row>
    <row r="179" spans="1:28" ht="15" customHeight="1" x14ac:dyDescent="0.15">
      <c r="A179" s="60"/>
      <c r="B179" s="60"/>
      <c r="C179" s="60"/>
      <c r="D179" s="81"/>
      <c r="E179" s="60"/>
      <c r="F179" s="60"/>
      <c r="G179" s="60"/>
      <c r="H179" s="60"/>
      <c r="I179" s="60"/>
      <c r="J179" s="60"/>
      <c r="K179" s="60"/>
      <c r="L179" s="60"/>
      <c r="M179" s="60"/>
      <c r="N179" s="63"/>
      <c r="O179" s="60"/>
      <c r="P179" s="63"/>
      <c r="Q179" s="60"/>
      <c r="R179" s="60"/>
      <c r="S179" s="60"/>
      <c r="T179" s="60"/>
      <c r="U179" s="63"/>
      <c r="V179" s="60"/>
      <c r="W179" s="63"/>
      <c r="X179" s="81"/>
      <c r="Y179" s="81"/>
      <c r="Z179" s="60"/>
      <c r="AA179" s="63"/>
      <c r="AB179" s="60"/>
    </row>
    <row r="180" spans="1:28" ht="15" customHeight="1" x14ac:dyDescent="0.15">
      <c r="A180" s="227" t="s">
        <v>98</v>
      </c>
      <c r="B180" s="227"/>
      <c r="C180" s="227"/>
      <c r="D180" s="227"/>
      <c r="E180" s="227"/>
      <c r="F180" s="227"/>
      <c r="G180" s="227"/>
      <c r="H180" s="227"/>
      <c r="I180" s="227"/>
      <c r="J180" s="227"/>
      <c r="K180" s="227"/>
      <c r="L180" s="227"/>
      <c r="M180" s="227"/>
      <c r="N180" s="227"/>
      <c r="O180" s="227"/>
      <c r="P180" s="227"/>
      <c r="Q180" s="227"/>
      <c r="R180" s="227"/>
      <c r="S180" s="227"/>
      <c r="T180" s="227"/>
      <c r="U180" s="227"/>
      <c r="V180" s="227"/>
      <c r="W180" s="227"/>
      <c r="X180" s="227"/>
      <c r="Y180" s="227"/>
      <c r="Z180" s="227"/>
      <c r="AA180" s="227"/>
      <c r="AB180" s="227"/>
    </row>
    <row r="181" spans="1:28" ht="15" customHeight="1" x14ac:dyDescent="0.15">
      <c r="A181" s="82" t="s">
        <v>99</v>
      </c>
      <c r="B181" s="83"/>
      <c r="C181" s="83"/>
      <c r="D181" s="83"/>
      <c r="E181" s="83"/>
      <c r="F181" s="83"/>
      <c r="G181" s="83"/>
      <c r="H181" s="83"/>
      <c r="I181" s="65"/>
      <c r="J181" s="65"/>
      <c r="K181" s="65"/>
      <c r="L181" s="68"/>
      <c r="M181" s="68"/>
      <c r="N181" s="68"/>
      <c r="O181" s="68"/>
      <c r="P181" s="68"/>
      <c r="Q181" s="68"/>
      <c r="R181" s="68"/>
      <c r="S181" s="68"/>
      <c r="T181" s="68"/>
      <c r="U181" s="68"/>
      <c r="V181" s="68"/>
      <c r="W181" s="68"/>
      <c r="X181" s="68"/>
      <c r="Y181" s="68"/>
      <c r="Z181" s="68"/>
      <c r="AA181" s="68"/>
      <c r="AB181" s="68"/>
    </row>
    <row r="182" spans="1:28" ht="15" customHeight="1" x14ac:dyDescent="0.15">
      <c r="A182" s="84" t="s">
        <v>100</v>
      </c>
      <c r="B182" s="84"/>
      <c r="C182" s="84"/>
      <c r="D182" s="84"/>
      <c r="E182" s="84"/>
      <c r="F182" s="264"/>
      <c r="G182" s="264"/>
      <c r="H182" s="264"/>
      <c r="I182" s="264"/>
      <c r="J182" s="264"/>
      <c r="K182" s="264"/>
      <c r="L182" s="264"/>
      <c r="M182" s="264"/>
      <c r="N182" s="264"/>
      <c r="O182" s="264"/>
      <c r="P182" s="264"/>
      <c r="Q182" s="264"/>
      <c r="R182" s="264"/>
      <c r="S182" s="264"/>
      <c r="T182" s="264"/>
      <c r="U182" s="264"/>
      <c r="V182" s="264"/>
      <c r="W182" s="264"/>
      <c r="X182" s="264"/>
      <c r="Y182" s="264"/>
      <c r="Z182" s="264"/>
      <c r="AA182" s="85"/>
      <c r="AB182" s="86"/>
    </row>
    <row r="183" spans="1:28" ht="15" customHeight="1" x14ac:dyDescent="0.15">
      <c r="A183" s="84" t="s">
        <v>101</v>
      </c>
      <c r="B183" s="84"/>
      <c r="C183" s="84"/>
      <c r="D183" s="84"/>
      <c r="E183" s="84"/>
      <c r="F183" s="264"/>
      <c r="G183" s="264"/>
      <c r="H183" s="264"/>
      <c r="I183" s="264"/>
      <c r="J183" s="264"/>
      <c r="K183" s="264"/>
      <c r="L183" s="264"/>
      <c r="M183" s="264"/>
      <c r="N183" s="264"/>
      <c r="O183" s="264"/>
      <c r="P183" s="264"/>
      <c r="Q183" s="264"/>
      <c r="R183" s="264"/>
      <c r="S183" s="264"/>
      <c r="T183" s="264"/>
      <c r="U183" s="264"/>
      <c r="V183" s="264"/>
      <c r="W183" s="264"/>
      <c r="X183" s="264"/>
      <c r="Y183" s="264"/>
      <c r="Z183" s="264"/>
      <c r="AA183" s="85"/>
      <c r="AB183" s="86"/>
    </row>
    <row r="184" spans="1:28" ht="15.75" customHeight="1" x14ac:dyDescent="0.15">
      <c r="A184" s="60" t="s">
        <v>102</v>
      </c>
      <c r="B184" s="60"/>
      <c r="C184" s="60"/>
      <c r="D184" s="60"/>
      <c r="E184" s="60"/>
      <c r="F184" s="60"/>
      <c r="G184" s="60"/>
      <c r="H184" s="60"/>
      <c r="I184" s="60"/>
      <c r="J184" s="60"/>
      <c r="K184" s="60"/>
      <c r="L184" s="79"/>
      <c r="M184" s="79"/>
      <c r="N184" s="79"/>
      <c r="O184" s="79"/>
      <c r="P184" s="79"/>
      <c r="Q184" s="79"/>
      <c r="R184" s="79"/>
      <c r="S184" s="79"/>
      <c r="T184" s="79"/>
      <c r="U184" s="79"/>
      <c r="V184" s="79"/>
      <c r="W184" s="79"/>
      <c r="X184" s="79"/>
      <c r="Y184" s="79"/>
      <c r="Z184" s="79"/>
      <c r="AA184" s="79"/>
      <c r="AB184" s="79"/>
    </row>
    <row r="185" spans="1:28" ht="17.100000000000001" customHeight="1" x14ac:dyDescent="0.15">
      <c r="A185" s="68"/>
      <c r="B185" s="68"/>
      <c r="C185" s="68"/>
      <c r="D185" s="68"/>
      <c r="E185" s="68"/>
      <c r="F185" s="182" t="s">
        <v>62</v>
      </c>
      <c r="G185" s="152" t="s">
        <v>103</v>
      </c>
      <c r="H185" s="67"/>
      <c r="I185" s="152"/>
      <c r="J185" s="152"/>
      <c r="K185" s="67" t="s">
        <v>45</v>
      </c>
      <c r="L185" s="182" t="s">
        <v>62</v>
      </c>
      <c r="M185" s="152" t="s">
        <v>104</v>
      </c>
      <c r="N185" s="176"/>
      <c r="O185" s="176"/>
      <c r="P185" s="182" t="s">
        <v>62</v>
      </c>
      <c r="Q185" s="152" t="s">
        <v>105</v>
      </c>
      <c r="R185" s="176"/>
      <c r="S185" s="176"/>
      <c r="T185" s="176"/>
      <c r="U185" s="182" t="s">
        <v>62</v>
      </c>
      <c r="V185" s="152" t="s">
        <v>106</v>
      </c>
      <c r="W185" s="176"/>
      <c r="X185" s="176"/>
      <c r="Y185" s="176"/>
      <c r="Z185" s="176"/>
      <c r="AA185" s="65" t="s">
        <v>46</v>
      </c>
      <c r="AB185" s="68"/>
    </row>
    <row r="186" spans="1:28" ht="17.100000000000001" customHeight="1" x14ac:dyDescent="0.15">
      <c r="A186" s="68"/>
      <c r="B186" s="68"/>
      <c r="C186" s="68"/>
      <c r="D186" s="68"/>
      <c r="E186" s="68"/>
      <c r="F186" s="182" t="s">
        <v>62</v>
      </c>
      <c r="G186" s="152" t="s">
        <v>107</v>
      </c>
      <c r="H186" s="176"/>
      <c r="I186" s="176"/>
      <c r="J186" s="176"/>
      <c r="K186" s="117"/>
      <c r="L186" s="182" t="s">
        <v>62</v>
      </c>
      <c r="M186" s="152" t="s">
        <v>108</v>
      </c>
      <c r="N186" s="176"/>
      <c r="O186" s="176"/>
      <c r="P186" s="176"/>
      <c r="Q186" s="176"/>
      <c r="R186" s="176"/>
      <c r="S186" s="176"/>
      <c r="T186" s="176"/>
      <c r="U186" s="176"/>
      <c r="V186" s="176"/>
      <c r="W186" s="68"/>
      <c r="X186" s="68"/>
      <c r="Y186" s="68"/>
      <c r="Z186" s="87"/>
      <c r="AA186" s="68"/>
      <c r="AB186" s="68"/>
    </row>
    <row r="187" spans="1:28" ht="15.75" customHeight="1" x14ac:dyDescent="0.15">
      <c r="A187" s="84" t="s">
        <v>109</v>
      </c>
      <c r="B187" s="84"/>
      <c r="C187" s="84"/>
      <c r="D187" s="84"/>
      <c r="E187" s="88"/>
      <c r="F187" s="179" t="s">
        <v>62</v>
      </c>
      <c r="G187" s="181" t="s">
        <v>110</v>
      </c>
      <c r="H187" s="177"/>
      <c r="I187" s="177"/>
      <c r="J187" s="180"/>
      <c r="K187" s="179" t="s">
        <v>62</v>
      </c>
      <c r="L187" s="178" t="s">
        <v>111</v>
      </c>
      <c r="M187" s="177"/>
      <c r="N187" s="180"/>
      <c r="O187" s="180"/>
      <c r="P187" s="179" t="s">
        <v>62</v>
      </c>
      <c r="Q187" s="178" t="s">
        <v>112</v>
      </c>
      <c r="R187" s="177"/>
      <c r="S187" s="177"/>
      <c r="T187" s="86"/>
      <c r="U187" s="86"/>
      <c r="V187" s="86"/>
      <c r="W187" s="86"/>
      <c r="X187" s="86"/>
      <c r="Y187" s="86"/>
      <c r="Z187" s="86"/>
      <c r="AA187" s="86"/>
      <c r="AB187" s="86"/>
    </row>
    <row r="188" spans="1:28" ht="15" customHeight="1" x14ac:dyDescent="0.15">
      <c r="A188" s="60" t="s">
        <v>113</v>
      </c>
      <c r="B188" s="60"/>
      <c r="C188" s="60"/>
      <c r="D188" s="60"/>
      <c r="E188" s="60"/>
      <c r="F188" s="60"/>
      <c r="G188" s="60"/>
      <c r="H188" s="60"/>
      <c r="I188" s="60"/>
      <c r="J188" s="79"/>
      <c r="K188" s="60"/>
      <c r="L188" s="60"/>
      <c r="M188" s="60"/>
      <c r="N188" s="60"/>
      <c r="O188" s="60"/>
      <c r="P188" s="60"/>
      <c r="Q188" s="60"/>
      <c r="R188" s="60"/>
      <c r="S188" s="60"/>
      <c r="T188" s="60"/>
      <c r="U188" s="60"/>
      <c r="V188" s="60"/>
      <c r="W188" s="60"/>
      <c r="X188" s="60"/>
      <c r="Y188" s="60"/>
      <c r="Z188" s="60"/>
      <c r="AA188" s="79"/>
      <c r="AB188" s="79"/>
    </row>
    <row r="189" spans="1:28" ht="15" customHeight="1" x14ac:dyDescent="0.15">
      <c r="A189" s="7"/>
      <c r="B189" s="7"/>
      <c r="C189" s="7"/>
      <c r="D189" s="7"/>
      <c r="E189" s="7"/>
      <c r="F189" s="265"/>
      <c r="G189" s="265"/>
      <c r="H189" s="265"/>
      <c r="I189" s="265"/>
      <c r="J189" s="265"/>
      <c r="K189" s="265"/>
      <c r="L189" s="265"/>
      <c r="M189" s="265"/>
      <c r="N189" s="265"/>
      <c r="O189" s="265"/>
      <c r="P189" s="265"/>
      <c r="Q189" s="265"/>
      <c r="R189" s="265"/>
      <c r="S189" s="265"/>
      <c r="T189" s="265"/>
      <c r="U189" s="265"/>
      <c r="V189" s="265"/>
      <c r="W189" s="265"/>
      <c r="X189" s="265"/>
      <c r="Y189" s="265"/>
      <c r="Z189" s="265"/>
      <c r="AA189" s="68"/>
      <c r="AB189" s="68"/>
    </row>
    <row r="190" spans="1:28" ht="15" customHeight="1" x14ac:dyDescent="0.15">
      <c r="A190" s="7"/>
      <c r="B190" s="7"/>
      <c r="C190" s="7"/>
      <c r="D190" s="7"/>
      <c r="E190" s="7"/>
      <c r="F190" s="265"/>
      <c r="G190" s="265"/>
      <c r="H190" s="265"/>
      <c r="I190" s="265"/>
      <c r="J190" s="265"/>
      <c r="K190" s="265"/>
      <c r="L190" s="265"/>
      <c r="M190" s="265"/>
      <c r="N190" s="265"/>
      <c r="O190" s="265"/>
      <c r="P190" s="265"/>
      <c r="Q190" s="265"/>
      <c r="R190" s="265"/>
      <c r="S190" s="265"/>
      <c r="T190" s="265"/>
      <c r="U190" s="265"/>
      <c r="V190" s="265"/>
      <c r="W190" s="265"/>
      <c r="X190" s="265"/>
      <c r="Y190" s="265"/>
      <c r="Z190" s="265"/>
      <c r="AA190" s="68"/>
      <c r="AB190" s="68"/>
    </row>
    <row r="191" spans="1:28" ht="15" customHeight="1" x14ac:dyDescent="0.15">
      <c r="A191" s="7"/>
      <c r="B191" s="7"/>
      <c r="C191" s="7"/>
      <c r="D191" s="7"/>
      <c r="E191" s="7"/>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68"/>
      <c r="AB191" s="68"/>
    </row>
    <row r="192" spans="1:28" ht="15" customHeight="1" x14ac:dyDescent="0.15">
      <c r="A192" s="7"/>
      <c r="B192" s="7"/>
      <c r="C192" s="7"/>
      <c r="D192" s="7"/>
      <c r="E192" s="7"/>
      <c r="F192" s="265"/>
      <c r="G192" s="265"/>
      <c r="H192" s="265"/>
      <c r="I192" s="265"/>
      <c r="J192" s="265"/>
      <c r="K192" s="265"/>
      <c r="L192" s="265"/>
      <c r="M192" s="265"/>
      <c r="N192" s="265"/>
      <c r="O192" s="265"/>
      <c r="P192" s="265"/>
      <c r="Q192" s="265"/>
      <c r="R192" s="265"/>
      <c r="S192" s="265"/>
      <c r="T192" s="265"/>
      <c r="U192" s="265"/>
      <c r="V192" s="265"/>
      <c r="W192" s="265"/>
      <c r="X192" s="265"/>
      <c r="Y192" s="265"/>
      <c r="Z192" s="265"/>
      <c r="AA192" s="68"/>
      <c r="AB192" s="68"/>
    </row>
    <row r="193" spans="1:28" ht="15" customHeight="1" x14ac:dyDescent="0.15">
      <c r="A193" s="58"/>
      <c r="B193" s="58"/>
      <c r="C193" s="58"/>
      <c r="D193" s="58"/>
      <c r="E193" s="58"/>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83"/>
      <c r="AB193" s="83"/>
    </row>
    <row r="194" spans="1:28" ht="15" customHeight="1" x14ac:dyDescent="0.15">
      <c r="A194" s="60" t="s">
        <v>114</v>
      </c>
      <c r="B194" s="60"/>
      <c r="C194" s="60"/>
      <c r="D194" s="60"/>
      <c r="E194" s="79"/>
      <c r="F194" s="90"/>
      <c r="G194" s="90"/>
      <c r="H194" s="90"/>
      <c r="I194" s="90"/>
      <c r="J194" s="90"/>
      <c r="K194" s="90"/>
      <c r="L194" s="79"/>
      <c r="M194" s="79"/>
      <c r="N194" s="79"/>
      <c r="O194" s="79"/>
      <c r="P194" s="79"/>
      <c r="Q194" s="79"/>
      <c r="R194" s="79"/>
      <c r="S194" s="79"/>
      <c r="T194" s="79"/>
      <c r="U194" s="79"/>
      <c r="V194" s="79"/>
      <c r="W194" s="79"/>
      <c r="X194" s="79"/>
      <c r="Y194" s="79"/>
      <c r="Z194" s="79"/>
      <c r="AA194" s="79"/>
      <c r="AB194" s="79"/>
    </row>
    <row r="195" spans="1:28" ht="15" customHeight="1" x14ac:dyDescent="0.15">
      <c r="A195" s="68"/>
      <c r="B195" s="7" t="s">
        <v>115</v>
      </c>
      <c r="C195" s="65"/>
      <c r="D195" s="68"/>
      <c r="E195" s="68"/>
      <c r="F195" s="7"/>
      <c r="G195" s="267"/>
      <c r="H195" s="267"/>
      <c r="I195" s="267"/>
      <c r="J195" s="267"/>
      <c r="K195" s="267"/>
      <c r="L195" s="7"/>
      <c r="R195" s="7"/>
      <c r="S195" s="68"/>
      <c r="T195" s="68"/>
      <c r="U195" s="68"/>
      <c r="V195" s="68"/>
      <c r="W195" s="68"/>
      <c r="X195" s="68"/>
      <c r="Y195" s="68"/>
      <c r="Z195" s="68"/>
      <c r="AA195" s="68"/>
      <c r="AB195" s="68"/>
    </row>
    <row r="196" spans="1:28" ht="15" customHeight="1" x14ac:dyDescent="0.15">
      <c r="A196" s="83"/>
      <c r="B196" s="91" t="s">
        <v>116</v>
      </c>
      <c r="C196" s="92"/>
      <c r="D196" s="83"/>
      <c r="E196" s="83"/>
      <c r="F196" s="83"/>
      <c r="G196" s="83"/>
      <c r="H196" s="93"/>
      <c r="I196" s="93"/>
      <c r="J196" s="93"/>
      <c r="K196" s="58"/>
      <c r="L196" s="83"/>
      <c r="M196" s="268"/>
      <c r="N196" s="268"/>
      <c r="O196" s="268"/>
      <c r="P196" s="268"/>
      <c r="Q196" s="268"/>
      <c r="R196" s="94"/>
      <c r="S196" s="94"/>
      <c r="T196" s="94"/>
      <c r="U196" s="94"/>
      <c r="V196" s="94"/>
      <c r="W196" s="58"/>
      <c r="X196" s="83"/>
      <c r="Y196" s="83" t="str">
        <f>""</f>
        <v/>
      </c>
      <c r="Z196" s="83"/>
      <c r="AA196" s="83"/>
      <c r="AB196" s="83"/>
    </row>
    <row r="197" spans="1:28" ht="15" customHeight="1" x14ac:dyDescent="0.15">
      <c r="A197" s="60" t="s">
        <v>117</v>
      </c>
      <c r="B197" s="79"/>
      <c r="C197" s="79"/>
      <c r="D197" s="79"/>
      <c r="E197" s="79"/>
      <c r="F197" s="90"/>
      <c r="G197" s="90"/>
      <c r="H197" s="90"/>
      <c r="I197" s="90"/>
      <c r="J197" s="90"/>
      <c r="K197" s="90"/>
      <c r="L197" s="79"/>
      <c r="M197" s="79"/>
      <c r="N197" s="79"/>
      <c r="O197" s="79"/>
      <c r="P197" s="79"/>
      <c r="Q197" s="79"/>
      <c r="R197" s="68"/>
      <c r="S197" s="68"/>
      <c r="T197" s="68"/>
      <c r="U197" s="68"/>
      <c r="V197" s="68"/>
      <c r="W197" s="68"/>
      <c r="X197" s="68"/>
      <c r="Y197" s="68"/>
      <c r="Z197" s="68"/>
      <c r="AA197" s="68"/>
      <c r="AB197" s="68"/>
    </row>
    <row r="198" spans="1:28" ht="15" customHeight="1" x14ac:dyDescent="0.15">
      <c r="A198" s="68"/>
      <c r="B198" s="61" t="s">
        <v>118</v>
      </c>
      <c r="C198" s="65"/>
      <c r="D198" s="68"/>
      <c r="E198" s="68"/>
      <c r="F198" s="68"/>
      <c r="G198" s="74" t="s">
        <v>119</v>
      </c>
      <c r="H198" s="65" t="s">
        <v>45</v>
      </c>
      <c r="I198" s="269"/>
      <c r="J198" s="269"/>
      <c r="K198" s="269"/>
      <c r="L198" s="87" t="s">
        <v>46</v>
      </c>
      <c r="M198" s="87" t="s">
        <v>45</v>
      </c>
      <c r="N198" s="269"/>
      <c r="O198" s="269"/>
      <c r="P198" s="269"/>
      <c r="Q198" s="87" t="s">
        <v>46</v>
      </c>
      <c r="R198" s="87" t="s">
        <v>45</v>
      </c>
      <c r="S198" s="269"/>
      <c r="T198" s="269"/>
      <c r="U198" s="269"/>
      <c r="V198" s="87" t="s">
        <v>46</v>
      </c>
      <c r="W198" s="87" t="s">
        <v>45</v>
      </c>
      <c r="X198" s="269"/>
      <c r="Y198" s="269"/>
      <c r="Z198" s="269"/>
      <c r="AA198" s="65" t="s">
        <v>46</v>
      </c>
      <c r="AB198" s="68"/>
    </row>
    <row r="199" spans="1:28" ht="15" customHeight="1" x14ac:dyDescent="0.15">
      <c r="A199" s="68"/>
      <c r="B199" s="61"/>
      <c r="C199" s="65"/>
      <c r="D199" s="68"/>
      <c r="E199" s="68"/>
      <c r="F199" s="68"/>
      <c r="G199" s="74" t="s">
        <v>120</v>
      </c>
      <c r="H199" s="65" t="s">
        <v>45</v>
      </c>
      <c r="I199" s="269"/>
      <c r="J199" s="269"/>
      <c r="K199" s="269"/>
      <c r="L199" s="87" t="s">
        <v>46</v>
      </c>
      <c r="M199" s="87" t="s">
        <v>45</v>
      </c>
      <c r="N199" s="269"/>
      <c r="O199" s="269"/>
      <c r="P199" s="269"/>
      <c r="Q199" s="87" t="s">
        <v>46</v>
      </c>
      <c r="R199" s="87" t="s">
        <v>45</v>
      </c>
      <c r="S199" s="269"/>
      <c r="T199" s="269"/>
      <c r="U199" s="269"/>
      <c r="V199" s="87" t="s">
        <v>46</v>
      </c>
      <c r="W199" s="87" t="s">
        <v>45</v>
      </c>
      <c r="X199" s="269"/>
      <c r="Y199" s="269"/>
      <c r="Z199" s="269"/>
      <c r="AA199" s="65" t="s">
        <v>46</v>
      </c>
      <c r="AB199" s="65"/>
    </row>
    <row r="200" spans="1:28" ht="15" customHeight="1" x14ac:dyDescent="0.15">
      <c r="A200" s="68"/>
      <c r="B200" s="61" t="s">
        <v>121</v>
      </c>
      <c r="C200" s="65"/>
      <c r="D200" s="68"/>
      <c r="E200" s="68"/>
      <c r="F200" s="68"/>
      <c r="G200" s="65"/>
      <c r="H200" s="65" t="s">
        <v>45</v>
      </c>
      <c r="I200" s="236"/>
      <c r="J200" s="236"/>
      <c r="K200" s="236"/>
      <c r="L200" s="87" t="s">
        <v>46</v>
      </c>
      <c r="M200" s="87" t="s">
        <v>45</v>
      </c>
      <c r="N200" s="236"/>
      <c r="O200" s="236"/>
      <c r="P200" s="236"/>
      <c r="Q200" s="87" t="s">
        <v>46</v>
      </c>
      <c r="R200" s="87" t="s">
        <v>45</v>
      </c>
      <c r="S200" s="236"/>
      <c r="T200" s="236"/>
      <c r="U200" s="236"/>
      <c r="V200" s="87" t="s">
        <v>46</v>
      </c>
      <c r="W200" s="87" t="s">
        <v>45</v>
      </c>
      <c r="X200" s="236"/>
      <c r="Y200" s="236"/>
      <c r="Z200" s="236"/>
      <c r="AA200" s="65" t="s">
        <v>46</v>
      </c>
      <c r="AB200" s="68"/>
    </row>
    <row r="201" spans="1:28" ht="15" customHeight="1" x14ac:dyDescent="0.15">
      <c r="A201" s="68"/>
      <c r="B201" s="61" t="s">
        <v>122</v>
      </c>
      <c r="C201" s="65"/>
      <c r="D201" s="68"/>
      <c r="E201" s="68"/>
      <c r="F201" s="68"/>
      <c r="G201" s="68"/>
      <c r="H201" s="68"/>
      <c r="I201" s="68"/>
      <c r="J201" s="68"/>
      <c r="K201" s="68"/>
      <c r="L201" s="68"/>
      <c r="M201" s="68"/>
      <c r="N201" s="68"/>
      <c r="O201" s="68"/>
      <c r="P201" s="68"/>
      <c r="Q201" s="68"/>
      <c r="R201" s="68"/>
      <c r="S201" s="68"/>
      <c r="T201" s="68"/>
      <c r="U201" s="68"/>
      <c r="V201" s="68"/>
      <c r="W201" s="68"/>
      <c r="X201" s="87"/>
      <c r="Y201" s="87"/>
      <c r="Z201" s="87"/>
      <c r="AA201" s="68"/>
      <c r="AB201" s="68"/>
    </row>
    <row r="202" spans="1:28" ht="15" customHeight="1" x14ac:dyDescent="0.15">
      <c r="A202" s="68"/>
      <c r="B202" s="68"/>
      <c r="C202" s="65"/>
      <c r="D202" s="62"/>
      <c r="E202" s="62"/>
      <c r="F202" s="62"/>
      <c r="G202" s="62"/>
      <c r="H202" s="65" t="s">
        <v>45</v>
      </c>
      <c r="I202" s="270"/>
      <c r="J202" s="270"/>
      <c r="K202" s="270"/>
      <c r="L202" s="95" t="s">
        <v>46</v>
      </c>
      <c r="M202" s="95" t="s">
        <v>45</v>
      </c>
      <c r="N202" s="270"/>
      <c r="O202" s="270"/>
      <c r="P202" s="270"/>
      <c r="Q202" s="95" t="s">
        <v>46</v>
      </c>
      <c r="R202" s="95" t="s">
        <v>45</v>
      </c>
      <c r="S202" s="270"/>
      <c r="T202" s="270"/>
      <c r="U202" s="270"/>
      <c r="V202" s="95" t="s">
        <v>46</v>
      </c>
      <c r="W202" s="95" t="s">
        <v>45</v>
      </c>
      <c r="X202" s="270"/>
      <c r="Y202" s="270"/>
      <c r="Z202" s="270"/>
      <c r="AA202" s="65" t="s">
        <v>46</v>
      </c>
      <c r="AB202" s="65"/>
    </row>
    <row r="203" spans="1:28" ht="15" customHeight="1" x14ac:dyDescent="0.15">
      <c r="A203" s="68"/>
      <c r="B203" s="61" t="s">
        <v>123</v>
      </c>
      <c r="C203" s="65"/>
      <c r="D203" s="68"/>
      <c r="E203" s="68"/>
      <c r="F203" s="68"/>
      <c r="G203" s="68"/>
      <c r="H203" s="68"/>
      <c r="I203" s="96"/>
      <c r="J203" s="96"/>
      <c r="K203" s="96"/>
      <c r="L203" s="96"/>
      <c r="M203" s="96"/>
      <c r="N203" s="96"/>
      <c r="O203" s="96"/>
      <c r="P203" s="96"/>
      <c r="Q203" s="96"/>
      <c r="R203" s="96"/>
      <c r="S203" s="96"/>
      <c r="T203" s="96"/>
      <c r="U203" s="96"/>
      <c r="V203" s="96"/>
      <c r="W203" s="96"/>
      <c r="X203" s="96"/>
      <c r="Y203" s="96"/>
      <c r="Z203" s="96"/>
      <c r="AA203" s="68"/>
      <c r="AB203" s="68"/>
    </row>
    <row r="204" spans="1:28" ht="15" customHeight="1" x14ac:dyDescent="0.15">
      <c r="A204" s="68"/>
      <c r="B204" s="68"/>
      <c r="C204" s="65"/>
      <c r="D204" s="62"/>
      <c r="E204" s="62"/>
      <c r="F204" s="62"/>
      <c r="G204" s="62"/>
      <c r="H204" s="65" t="s">
        <v>45</v>
      </c>
      <c r="I204" s="271"/>
      <c r="J204" s="271"/>
      <c r="K204" s="271"/>
      <c r="L204" s="95" t="s">
        <v>46</v>
      </c>
      <c r="M204" s="95" t="s">
        <v>45</v>
      </c>
      <c r="N204" s="272"/>
      <c r="O204" s="272"/>
      <c r="P204" s="272"/>
      <c r="Q204" s="95" t="s">
        <v>46</v>
      </c>
      <c r="R204" s="95" t="s">
        <v>45</v>
      </c>
      <c r="S204" s="271"/>
      <c r="T204" s="271"/>
      <c r="U204" s="271"/>
      <c r="V204" s="95" t="s">
        <v>46</v>
      </c>
      <c r="W204" s="95" t="s">
        <v>45</v>
      </c>
      <c r="X204" s="271"/>
      <c r="Y204" s="271"/>
      <c r="Z204" s="271"/>
      <c r="AA204" s="65" t="s">
        <v>46</v>
      </c>
      <c r="AB204" s="65"/>
    </row>
    <row r="205" spans="1:28" ht="15" customHeight="1" x14ac:dyDescent="0.15">
      <c r="A205" s="68"/>
      <c r="B205" s="61" t="s">
        <v>124</v>
      </c>
      <c r="C205" s="65"/>
      <c r="D205" s="68"/>
      <c r="E205" s="68"/>
      <c r="F205" s="65"/>
      <c r="G205" s="65"/>
      <c r="H205" s="65"/>
      <c r="I205" s="74" t="s">
        <v>119</v>
      </c>
      <c r="J205" s="97"/>
      <c r="K205" s="273" t="str">
        <f>IF(SUM(I198:X198),SUM(I198:X198),"")</f>
        <v/>
      </c>
      <c r="L205" s="273"/>
      <c r="M205" s="273"/>
      <c r="N205" s="273"/>
      <c r="O205" s="273"/>
      <c r="P205" s="273"/>
      <c r="Q205" s="273"/>
      <c r="R205" s="273"/>
      <c r="S205" s="273"/>
      <c r="T205" s="273"/>
      <c r="U205" s="273"/>
      <c r="V205" s="273"/>
      <c r="W205" s="273"/>
      <c r="X205" s="273"/>
      <c r="Y205" s="273"/>
      <c r="Z205" s="273"/>
      <c r="AA205" s="97"/>
      <c r="AB205" s="68"/>
    </row>
    <row r="206" spans="1:28" ht="15" customHeight="1" x14ac:dyDescent="0.15">
      <c r="A206" s="68"/>
      <c r="B206" s="61"/>
      <c r="C206" s="65"/>
      <c r="D206" s="65"/>
      <c r="E206" s="68"/>
      <c r="F206" s="65"/>
      <c r="G206" s="65"/>
      <c r="H206" s="65"/>
      <c r="I206" s="74" t="s">
        <v>120</v>
      </c>
      <c r="J206" s="97"/>
      <c r="K206" s="273" t="str">
        <f>IF(SUM(I199:X199),SUM(I199:X199),"")</f>
        <v/>
      </c>
      <c r="L206" s="273"/>
      <c r="M206" s="273"/>
      <c r="N206" s="273"/>
      <c r="O206" s="273"/>
      <c r="P206" s="273"/>
      <c r="Q206" s="273"/>
      <c r="R206" s="273"/>
      <c r="S206" s="273"/>
      <c r="T206" s="273"/>
      <c r="U206" s="273"/>
      <c r="V206" s="273"/>
      <c r="W206" s="273"/>
      <c r="X206" s="273"/>
      <c r="Y206" s="273"/>
      <c r="Z206" s="273"/>
      <c r="AA206" s="97"/>
      <c r="AB206" s="68"/>
    </row>
    <row r="207" spans="1:28" ht="15" customHeight="1" x14ac:dyDescent="0.15">
      <c r="A207" s="68"/>
      <c r="B207" s="257" t="s">
        <v>125</v>
      </c>
      <c r="C207" s="257"/>
      <c r="D207" s="257"/>
      <c r="E207" s="257"/>
      <c r="F207" s="257"/>
      <c r="G207" s="257"/>
      <c r="H207" s="257"/>
      <c r="I207" s="257"/>
      <c r="J207" s="257"/>
      <c r="K207" s="257"/>
      <c r="L207" s="257"/>
      <c r="M207" s="257"/>
      <c r="N207" s="257"/>
      <c r="O207" s="257"/>
      <c r="P207" s="257"/>
      <c r="Q207" s="257"/>
      <c r="R207" s="274"/>
      <c r="S207" s="274"/>
      <c r="T207" s="274"/>
      <c r="U207" s="274"/>
      <c r="V207" s="274"/>
      <c r="W207" s="274"/>
      <c r="X207" s="274"/>
      <c r="Y207" s="274"/>
      <c r="Z207" s="274"/>
      <c r="AA207" s="68"/>
      <c r="AB207" s="68"/>
    </row>
    <row r="208" spans="1:28" ht="15" customHeight="1" x14ac:dyDescent="0.15">
      <c r="A208" s="68"/>
      <c r="B208" s="257" t="s">
        <v>126</v>
      </c>
      <c r="C208" s="257"/>
      <c r="D208" s="257"/>
      <c r="E208" s="257"/>
      <c r="F208" s="257"/>
      <c r="G208" s="257"/>
      <c r="H208" s="257"/>
      <c r="I208" s="257"/>
      <c r="J208" s="257"/>
      <c r="K208" s="257"/>
      <c r="L208" s="257"/>
      <c r="M208" s="257"/>
      <c r="N208" s="257"/>
      <c r="O208" s="257"/>
      <c r="P208" s="257"/>
      <c r="Q208" s="257"/>
      <c r="R208" s="274"/>
      <c r="S208" s="274"/>
      <c r="T208" s="274"/>
      <c r="U208" s="274"/>
      <c r="V208" s="274"/>
      <c r="W208" s="274"/>
      <c r="X208" s="274"/>
      <c r="Y208" s="274"/>
      <c r="Z208" s="274"/>
      <c r="AA208" s="68"/>
      <c r="AB208" s="68"/>
    </row>
    <row r="209" spans="1:37" ht="15" customHeight="1" x14ac:dyDescent="0.15">
      <c r="A209" s="83"/>
      <c r="B209" s="61" t="s">
        <v>127</v>
      </c>
      <c r="C209" s="92"/>
      <c r="D209" s="83"/>
      <c r="E209" s="83"/>
      <c r="F209" s="92"/>
      <c r="G209" s="83"/>
      <c r="H209" s="83"/>
      <c r="I209" s="263"/>
      <c r="J209" s="263"/>
      <c r="K209" s="263"/>
      <c r="L209" s="263"/>
      <c r="M209" s="263"/>
      <c r="N209" s="263"/>
      <c r="O209" s="263"/>
      <c r="P209" s="263"/>
      <c r="Q209" s="263"/>
      <c r="R209" s="263"/>
      <c r="S209" s="263"/>
      <c r="T209" s="263"/>
      <c r="U209" s="263"/>
      <c r="V209" s="263"/>
      <c r="W209" s="263"/>
      <c r="X209" s="263"/>
      <c r="Y209" s="263"/>
      <c r="Z209" s="263"/>
      <c r="AA209" s="83"/>
      <c r="AB209" s="83"/>
    </row>
    <row r="210" spans="1:37" ht="15" customHeight="1" x14ac:dyDescent="0.15">
      <c r="A210" s="98" t="s">
        <v>128</v>
      </c>
      <c r="B210" s="79"/>
      <c r="C210" s="79"/>
      <c r="D210" s="99"/>
      <c r="E210" s="99"/>
      <c r="F210" s="100" t="s">
        <v>129</v>
      </c>
      <c r="G210" s="101"/>
      <c r="H210" s="275"/>
      <c r="I210" s="275"/>
      <c r="J210" s="275"/>
      <c r="K210" s="102" t="s">
        <v>46</v>
      </c>
      <c r="L210" s="276"/>
      <c r="M210" s="276"/>
      <c r="N210" s="276"/>
      <c r="O210" s="276"/>
      <c r="P210" s="276"/>
      <c r="Q210" s="276"/>
      <c r="R210" s="276"/>
      <c r="S210" s="276"/>
      <c r="T210" s="276"/>
      <c r="U210" s="276"/>
      <c r="V210" s="276"/>
      <c r="W210" s="276"/>
      <c r="X210" s="276"/>
      <c r="Y210" s="276"/>
      <c r="Z210" s="276"/>
      <c r="AA210" s="57"/>
      <c r="AB210" s="57"/>
    </row>
    <row r="211" spans="1:37" ht="15" customHeight="1" x14ac:dyDescent="0.15">
      <c r="A211" s="91"/>
      <c r="B211" s="83"/>
      <c r="C211" s="83"/>
      <c r="D211" s="103"/>
      <c r="E211" s="103"/>
      <c r="F211" s="91"/>
      <c r="G211" s="83"/>
      <c r="H211" s="59"/>
      <c r="I211" s="59"/>
      <c r="J211" s="59"/>
      <c r="K211" s="92"/>
      <c r="L211" s="263"/>
      <c r="M211" s="263"/>
      <c r="N211" s="263"/>
      <c r="O211" s="263"/>
      <c r="P211" s="263"/>
      <c r="Q211" s="263"/>
      <c r="R211" s="263"/>
      <c r="S211" s="263"/>
      <c r="T211" s="263"/>
      <c r="U211" s="263"/>
      <c r="V211" s="263"/>
      <c r="W211" s="263"/>
      <c r="X211" s="263"/>
      <c r="Y211" s="263"/>
      <c r="Z211" s="263"/>
      <c r="AA211" s="83"/>
      <c r="AB211" s="83"/>
      <c r="AK211" s="66"/>
    </row>
    <row r="212" spans="1:37" ht="15" customHeight="1" x14ac:dyDescent="0.15">
      <c r="A212" s="60" t="s">
        <v>130</v>
      </c>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row>
    <row r="213" spans="1:37" ht="17.100000000000001" customHeight="1" x14ac:dyDescent="0.15">
      <c r="A213" s="58"/>
      <c r="B213" s="161" t="s">
        <v>62</v>
      </c>
      <c r="C213" s="166" t="s">
        <v>131</v>
      </c>
      <c r="D213" s="165"/>
      <c r="E213" s="161" t="s">
        <v>62</v>
      </c>
      <c r="F213" s="165" t="s">
        <v>132</v>
      </c>
      <c r="G213" s="165"/>
      <c r="H213" s="161" t="s">
        <v>62</v>
      </c>
      <c r="I213" s="165" t="s">
        <v>133</v>
      </c>
      <c r="J213" s="165"/>
      <c r="K213" s="161" t="s">
        <v>62</v>
      </c>
      <c r="L213" s="165" t="s">
        <v>134</v>
      </c>
      <c r="M213" s="165"/>
      <c r="N213" s="161" t="s">
        <v>62</v>
      </c>
      <c r="O213" s="165" t="s">
        <v>135</v>
      </c>
      <c r="P213" s="165"/>
      <c r="Q213" s="165"/>
      <c r="R213" s="161" t="s">
        <v>62</v>
      </c>
      <c r="S213" s="165" t="s">
        <v>136</v>
      </c>
      <c r="T213" s="165"/>
      <c r="U213" s="165"/>
      <c r="V213" s="165"/>
      <c r="W213" s="161" t="s">
        <v>62</v>
      </c>
      <c r="X213" s="165" t="s">
        <v>137</v>
      </c>
      <c r="Y213" s="165"/>
      <c r="Z213" s="165"/>
      <c r="AA213" s="165"/>
      <c r="AB213" s="58"/>
    </row>
    <row r="214" spans="1:37" ht="15" customHeight="1" x14ac:dyDescent="0.15">
      <c r="A214" s="98" t="s">
        <v>138</v>
      </c>
      <c r="B214" s="98"/>
      <c r="C214" s="98"/>
      <c r="D214" s="98"/>
      <c r="E214" s="79"/>
      <c r="F214" s="90"/>
      <c r="G214" s="99" t="s">
        <v>45</v>
      </c>
      <c r="H214" s="215" t="s">
        <v>139</v>
      </c>
      <c r="I214" s="215"/>
      <c r="J214" s="215"/>
      <c r="K214" s="215"/>
      <c r="L214" s="215"/>
      <c r="M214" s="90" t="s">
        <v>46</v>
      </c>
      <c r="N214" s="90" t="s">
        <v>45</v>
      </c>
      <c r="O214" s="215" t="s">
        <v>140</v>
      </c>
      <c r="P214" s="215"/>
      <c r="Q214" s="215"/>
      <c r="R214" s="215"/>
      <c r="S214" s="215"/>
      <c r="T214" s="90" t="s">
        <v>46</v>
      </c>
      <c r="U214" s="90" t="s">
        <v>45</v>
      </c>
      <c r="V214" s="215" t="s">
        <v>141</v>
      </c>
      <c r="W214" s="215"/>
      <c r="X214" s="215"/>
      <c r="Y214" s="215"/>
      <c r="Z214" s="215"/>
      <c r="AA214" s="90" t="s">
        <v>46</v>
      </c>
      <c r="AB214" s="62"/>
    </row>
    <row r="215" spans="1:37" ht="15" customHeight="1" x14ac:dyDescent="0.15">
      <c r="A215" s="65"/>
      <c r="B215" s="61" t="s">
        <v>142</v>
      </c>
      <c r="C215" s="65"/>
      <c r="D215" s="68"/>
      <c r="E215" s="62"/>
      <c r="F215" s="65"/>
      <c r="G215" s="87" t="s">
        <v>45</v>
      </c>
      <c r="H215" s="269"/>
      <c r="I215" s="269"/>
      <c r="J215" s="269"/>
      <c r="K215" s="269"/>
      <c r="L215" s="269"/>
      <c r="M215" s="65" t="s">
        <v>46</v>
      </c>
      <c r="N215" s="87" t="s">
        <v>45</v>
      </c>
      <c r="O215" s="269"/>
      <c r="P215" s="269"/>
      <c r="Q215" s="269"/>
      <c r="R215" s="269"/>
      <c r="S215" s="269"/>
      <c r="T215" s="65" t="s">
        <v>46</v>
      </c>
      <c r="U215" s="87" t="s">
        <v>45</v>
      </c>
      <c r="V215" s="277" t="str">
        <f>IF(ISBLANK(H215),"",SUM(H215:S215))</f>
        <v/>
      </c>
      <c r="W215" s="277"/>
      <c r="X215" s="277"/>
      <c r="Y215" s="277"/>
      <c r="Z215" s="277"/>
      <c r="AA215" s="65" t="s">
        <v>46</v>
      </c>
      <c r="AB215" s="65"/>
    </row>
    <row r="216" spans="1:37" ht="15" customHeight="1" x14ac:dyDescent="0.15">
      <c r="A216" s="65"/>
      <c r="B216" s="61" t="s">
        <v>143</v>
      </c>
      <c r="C216" s="65"/>
      <c r="D216" s="68"/>
      <c r="E216" s="62"/>
      <c r="F216" s="65"/>
      <c r="G216" s="87"/>
      <c r="H216" s="104"/>
      <c r="I216" s="104"/>
      <c r="J216" s="104"/>
      <c r="K216" s="104"/>
      <c r="L216" s="104"/>
      <c r="M216" s="65"/>
      <c r="N216" s="87"/>
      <c r="O216" s="104"/>
      <c r="P216" s="104"/>
      <c r="Q216" s="104"/>
      <c r="R216" s="104"/>
      <c r="S216" s="104"/>
      <c r="T216" s="65"/>
      <c r="U216" s="87"/>
      <c r="V216" s="105"/>
      <c r="W216" s="105"/>
      <c r="X216" s="105"/>
      <c r="Y216" s="105"/>
      <c r="Z216" s="105"/>
      <c r="AA216" s="65"/>
      <c r="AB216" s="65"/>
    </row>
    <row r="217" spans="1:37" ht="15" customHeight="1" x14ac:dyDescent="0.15">
      <c r="A217" s="65"/>
      <c r="B217" s="61"/>
      <c r="C217" s="65"/>
      <c r="D217" s="68"/>
      <c r="E217" s="62"/>
      <c r="F217" s="65"/>
      <c r="G217" s="87" t="s">
        <v>45</v>
      </c>
      <c r="H217" s="269"/>
      <c r="I217" s="269"/>
      <c r="J217" s="269"/>
      <c r="K217" s="269"/>
      <c r="L217" s="269"/>
      <c r="M217" s="65" t="s">
        <v>46</v>
      </c>
      <c r="N217" s="87" t="s">
        <v>45</v>
      </c>
      <c r="O217" s="269"/>
      <c r="P217" s="269"/>
      <c r="Q217" s="269"/>
      <c r="R217" s="269"/>
      <c r="S217" s="269"/>
      <c r="T217" s="65" t="s">
        <v>46</v>
      </c>
      <c r="U217" s="87" t="s">
        <v>45</v>
      </c>
      <c r="V217" s="277" t="str">
        <f>IF(ISBLANK(H217),"",SUM(H217:S217))</f>
        <v/>
      </c>
      <c r="W217" s="277"/>
      <c r="X217" s="277"/>
      <c r="Y217" s="277"/>
      <c r="Z217" s="277"/>
      <c r="AA217" s="65" t="s">
        <v>46</v>
      </c>
      <c r="AB217" s="65"/>
    </row>
    <row r="218" spans="1:37" ht="15" customHeight="1" x14ac:dyDescent="0.15">
      <c r="A218" s="83"/>
      <c r="B218" s="61" t="s">
        <v>144</v>
      </c>
      <c r="C218" s="65"/>
      <c r="D218" s="68"/>
      <c r="E218" s="62"/>
      <c r="F218" s="106"/>
      <c r="G218" s="106"/>
      <c r="H218" s="278"/>
      <c r="I218" s="278"/>
      <c r="J218" s="278"/>
      <c r="K218" s="278"/>
      <c r="L218" s="278"/>
      <c r="M218" s="92"/>
      <c r="N218" s="83"/>
      <c r="O218" s="83"/>
      <c r="P218" s="83"/>
      <c r="Q218" s="83"/>
      <c r="R218" s="83"/>
      <c r="S218" s="83"/>
      <c r="T218" s="83"/>
      <c r="U218" s="83"/>
      <c r="V218" s="83"/>
      <c r="W218" s="83"/>
      <c r="X218" s="83"/>
      <c r="Y218" s="83"/>
      <c r="Z218" s="83"/>
      <c r="AA218" s="83"/>
      <c r="AB218" s="83"/>
    </row>
    <row r="219" spans="1:37" ht="15" customHeight="1" x14ac:dyDescent="0.15">
      <c r="A219" s="98" t="s">
        <v>145</v>
      </c>
      <c r="B219" s="98"/>
      <c r="C219" s="98"/>
      <c r="D219" s="98"/>
      <c r="E219" s="79"/>
      <c r="F219" s="90"/>
      <c r="G219" s="65"/>
      <c r="H219" s="99"/>
      <c r="I219" s="99" t="s">
        <v>45</v>
      </c>
      <c r="J219" s="221" t="s">
        <v>139</v>
      </c>
      <c r="K219" s="221"/>
      <c r="L219" s="221"/>
      <c r="M219" s="221"/>
      <c r="N219" s="90" t="s">
        <v>46</v>
      </c>
      <c r="O219" s="90" t="s">
        <v>45</v>
      </c>
      <c r="P219" s="215" t="s">
        <v>140</v>
      </c>
      <c r="Q219" s="215"/>
      <c r="R219" s="215"/>
      <c r="S219" s="215"/>
      <c r="T219" s="215"/>
      <c r="U219" s="90" t="s">
        <v>46</v>
      </c>
      <c r="V219" s="90" t="s">
        <v>45</v>
      </c>
      <c r="W219" s="215" t="s">
        <v>141</v>
      </c>
      <c r="X219" s="215"/>
      <c r="Y219" s="215"/>
      <c r="Z219" s="215"/>
      <c r="AA219" s="90" t="s">
        <v>46</v>
      </c>
      <c r="AB219" s="68"/>
    </row>
    <row r="220" spans="1:37" ht="15" customHeight="1" x14ac:dyDescent="0.15">
      <c r="A220" s="68"/>
      <c r="B220" s="61" t="s">
        <v>142</v>
      </c>
      <c r="C220" s="65"/>
      <c r="D220" s="68"/>
      <c r="E220" s="68"/>
      <c r="F220" s="68"/>
      <c r="G220" s="87"/>
      <c r="H220" s="87"/>
      <c r="I220" s="87" t="s">
        <v>45</v>
      </c>
      <c r="J220" s="269"/>
      <c r="K220" s="269"/>
      <c r="L220" s="269"/>
      <c r="M220" s="269"/>
      <c r="N220" s="65" t="s">
        <v>46</v>
      </c>
      <c r="O220" s="87" t="s">
        <v>45</v>
      </c>
      <c r="P220" s="269"/>
      <c r="Q220" s="269"/>
      <c r="R220" s="269"/>
      <c r="S220" s="269"/>
      <c r="T220" s="269"/>
      <c r="U220" s="65" t="s">
        <v>46</v>
      </c>
      <c r="V220" s="87" t="s">
        <v>45</v>
      </c>
      <c r="W220" s="277" t="str">
        <f>IF(ISBLANK(J220),"",SUM(J220:T220))</f>
        <v/>
      </c>
      <c r="X220" s="277"/>
      <c r="Y220" s="277"/>
      <c r="Z220" s="277"/>
      <c r="AA220" s="65" t="s">
        <v>46</v>
      </c>
      <c r="AB220" s="65"/>
    </row>
    <row r="221" spans="1:37" ht="15" customHeight="1" x14ac:dyDescent="0.15">
      <c r="A221" s="68"/>
      <c r="B221" s="61" t="s">
        <v>146</v>
      </c>
      <c r="C221" s="65"/>
      <c r="D221" s="68"/>
      <c r="E221" s="68"/>
      <c r="F221" s="68"/>
      <c r="G221" s="87"/>
      <c r="H221" s="87"/>
      <c r="I221" s="87"/>
      <c r="J221" s="107"/>
      <c r="K221" s="107"/>
      <c r="L221" s="107"/>
      <c r="M221" s="107"/>
      <c r="N221" s="65"/>
      <c r="O221" s="87"/>
      <c r="P221" s="107"/>
      <c r="Q221" s="107"/>
      <c r="R221" s="107"/>
      <c r="S221" s="107"/>
      <c r="T221" s="107"/>
      <c r="U221" s="65"/>
      <c r="V221" s="87"/>
      <c r="W221" s="108"/>
      <c r="X221" s="108"/>
      <c r="Y221" s="108"/>
      <c r="Z221" s="108"/>
      <c r="AA221" s="65"/>
      <c r="AB221" s="65"/>
    </row>
    <row r="222" spans="1:37" ht="15" customHeight="1" x14ac:dyDescent="0.15">
      <c r="A222" s="68"/>
      <c r="B222" s="61"/>
      <c r="C222" s="65"/>
      <c r="D222" s="68"/>
      <c r="E222" s="68"/>
      <c r="F222" s="68"/>
      <c r="G222" s="87"/>
      <c r="H222" s="87"/>
      <c r="I222" s="87" t="s">
        <v>45</v>
      </c>
      <c r="J222" s="269"/>
      <c r="K222" s="269"/>
      <c r="L222" s="269"/>
      <c r="M222" s="269"/>
      <c r="N222" s="65" t="s">
        <v>46</v>
      </c>
      <c r="O222" s="87" t="s">
        <v>45</v>
      </c>
      <c r="P222" s="269"/>
      <c r="Q222" s="269"/>
      <c r="R222" s="269"/>
      <c r="S222" s="269"/>
      <c r="T222" s="269"/>
      <c r="U222" s="65" t="s">
        <v>46</v>
      </c>
      <c r="V222" s="87" t="s">
        <v>45</v>
      </c>
      <c r="W222" s="277" t="str">
        <f>IF(ISBLANK(J222),"",SUM(J222:T222))</f>
        <v/>
      </c>
      <c r="X222" s="277"/>
      <c r="Y222" s="277"/>
      <c r="Z222" s="277"/>
      <c r="AA222" s="65" t="s">
        <v>46</v>
      </c>
      <c r="AB222" s="65"/>
    </row>
    <row r="223" spans="1:37" ht="15" customHeight="1" x14ac:dyDescent="0.15">
      <c r="A223" s="68"/>
      <c r="B223" s="61" t="s">
        <v>147</v>
      </c>
      <c r="C223" s="65"/>
      <c r="D223" s="68"/>
      <c r="E223" s="68"/>
      <c r="F223" s="68"/>
      <c r="G223" s="87"/>
      <c r="H223" s="87"/>
      <c r="I223" s="57"/>
      <c r="J223" s="57"/>
      <c r="K223" s="57"/>
      <c r="L223" s="57"/>
      <c r="M223" s="57"/>
      <c r="N223" s="57"/>
      <c r="O223" s="57"/>
      <c r="P223" s="57"/>
      <c r="Q223" s="57"/>
      <c r="R223" s="57"/>
      <c r="S223" s="57"/>
      <c r="T223" s="57"/>
      <c r="U223" s="57"/>
      <c r="V223" s="57"/>
      <c r="W223" s="57"/>
      <c r="X223" s="57"/>
      <c r="Y223" s="57"/>
      <c r="Z223" s="57"/>
      <c r="AA223" s="57"/>
      <c r="AB223" s="65"/>
    </row>
    <row r="224" spans="1:37" ht="15" customHeight="1" x14ac:dyDescent="0.15">
      <c r="A224" s="68"/>
      <c r="B224" s="61"/>
      <c r="C224" s="65"/>
      <c r="D224" s="68"/>
      <c r="E224" s="68"/>
      <c r="F224" s="68"/>
      <c r="G224" s="87"/>
      <c r="H224" s="87"/>
      <c r="I224" s="87" t="s">
        <v>45</v>
      </c>
      <c r="J224" s="269"/>
      <c r="K224" s="269"/>
      <c r="L224" s="269"/>
      <c r="M224" s="269"/>
      <c r="N224" s="65" t="s">
        <v>46</v>
      </c>
      <c r="O224" s="87" t="s">
        <v>45</v>
      </c>
      <c r="P224" s="269"/>
      <c r="Q224" s="269"/>
      <c r="R224" s="269"/>
      <c r="S224" s="269"/>
      <c r="T224" s="269"/>
      <c r="U224" s="65" t="s">
        <v>46</v>
      </c>
      <c r="V224" s="87" t="s">
        <v>45</v>
      </c>
      <c r="W224" s="277" t="str">
        <f>IF(ISBLANK(J224),"",SUM(J224:T224))</f>
        <v/>
      </c>
      <c r="X224" s="277"/>
      <c r="Y224" s="277"/>
      <c r="Z224" s="277"/>
      <c r="AA224" s="65" t="s">
        <v>46</v>
      </c>
      <c r="AB224" s="65"/>
    </row>
    <row r="225" spans="1:28" ht="15" customHeight="1" x14ac:dyDescent="0.15">
      <c r="A225" s="68"/>
      <c r="B225" s="61" t="s">
        <v>148</v>
      </c>
      <c r="C225" s="65"/>
      <c r="D225" s="68"/>
      <c r="E225" s="68"/>
      <c r="F225" s="68"/>
      <c r="G225" s="87"/>
      <c r="H225" s="109"/>
      <c r="I225" s="109"/>
      <c r="J225" s="110"/>
      <c r="K225" s="110"/>
      <c r="L225" s="110"/>
      <c r="M225" s="87"/>
      <c r="N225" s="87"/>
      <c r="O225" s="109"/>
      <c r="P225" s="110"/>
      <c r="Q225" s="110"/>
      <c r="R225" s="110"/>
      <c r="S225" s="110"/>
      <c r="T225" s="87"/>
      <c r="U225" s="87"/>
      <c r="V225" s="109"/>
      <c r="W225" s="97"/>
      <c r="X225" s="97"/>
      <c r="Y225" s="97"/>
      <c r="Z225" s="97"/>
      <c r="AA225" s="65"/>
      <c r="AB225" s="65"/>
    </row>
    <row r="226" spans="1:28" ht="15" customHeight="1" x14ac:dyDescent="0.15">
      <c r="A226" s="68"/>
      <c r="B226" s="61"/>
      <c r="C226" s="65"/>
      <c r="D226" s="68"/>
      <c r="E226" s="68"/>
      <c r="F226" s="68"/>
      <c r="G226" s="87"/>
      <c r="H226" s="87"/>
      <c r="I226" s="87" t="s">
        <v>45</v>
      </c>
      <c r="J226" s="269"/>
      <c r="K226" s="269"/>
      <c r="L226" s="269"/>
      <c r="M226" s="269"/>
      <c r="N226" s="65" t="s">
        <v>46</v>
      </c>
      <c r="O226" s="87" t="s">
        <v>45</v>
      </c>
      <c r="P226" s="269"/>
      <c r="Q226" s="269"/>
      <c r="R226" s="269"/>
      <c r="S226" s="269"/>
      <c r="T226" s="269"/>
      <c r="U226" s="65" t="s">
        <v>46</v>
      </c>
      <c r="V226" s="87" t="s">
        <v>45</v>
      </c>
      <c r="W226" s="277" t="str">
        <f>IF(ISBLANK(J226),"",SUM(J226:T226))</f>
        <v/>
      </c>
      <c r="X226" s="277"/>
      <c r="Y226" s="277"/>
      <c r="Z226" s="277"/>
      <c r="AA226" s="65" t="s">
        <v>46</v>
      </c>
      <c r="AB226" s="65"/>
    </row>
    <row r="227" spans="1:28" ht="15" customHeight="1" x14ac:dyDescent="0.15">
      <c r="A227" s="68"/>
      <c r="B227" s="61" t="s">
        <v>149</v>
      </c>
      <c r="C227" s="65"/>
      <c r="D227" s="68"/>
      <c r="E227" s="68"/>
      <c r="F227" s="68"/>
      <c r="G227" s="87"/>
      <c r="H227" s="87"/>
      <c r="I227" s="87" t="s">
        <v>45</v>
      </c>
      <c r="J227" s="269"/>
      <c r="K227" s="269"/>
      <c r="L227" s="269"/>
      <c r="M227" s="269"/>
      <c r="N227" s="65" t="s">
        <v>46</v>
      </c>
      <c r="O227" s="87" t="s">
        <v>45</v>
      </c>
      <c r="P227" s="269"/>
      <c r="Q227" s="269"/>
      <c r="R227" s="269"/>
      <c r="S227" s="269"/>
      <c r="T227" s="269"/>
      <c r="U227" s="65" t="s">
        <v>46</v>
      </c>
      <c r="V227" s="87" t="s">
        <v>45</v>
      </c>
      <c r="W227" s="277" t="str">
        <f>IF(ISBLANK(J227),"",SUM(J227:T227))</f>
        <v/>
      </c>
      <c r="X227" s="277"/>
      <c r="Y227" s="277"/>
      <c r="Z227" s="277"/>
      <c r="AA227" s="65" t="s">
        <v>46</v>
      </c>
      <c r="AB227" s="65"/>
    </row>
    <row r="228" spans="1:28" ht="15" customHeight="1" x14ac:dyDescent="0.15">
      <c r="A228" s="68"/>
      <c r="B228" s="61" t="s">
        <v>150</v>
      </c>
      <c r="C228" s="65"/>
      <c r="D228" s="68"/>
      <c r="E228" s="68"/>
      <c r="F228" s="68"/>
      <c r="G228" s="87"/>
      <c r="H228" s="87"/>
      <c r="I228" s="87" t="s">
        <v>45</v>
      </c>
      <c r="J228" s="269"/>
      <c r="K228" s="269"/>
      <c r="L228" s="269"/>
      <c r="M228" s="269"/>
      <c r="N228" s="65" t="s">
        <v>46</v>
      </c>
      <c r="O228" s="87" t="s">
        <v>45</v>
      </c>
      <c r="P228" s="269"/>
      <c r="Q228" s="269"/>
      <c r="R228" s="269"/>
      <c r="S228" s="269"/>
      <c r="T228" s="269"/>
      <c r="U228" s="65" t="s">
        <v>46</v>
      </c>
      <c r="V228" s="87" t="s">
        <v>45</v>
      </c>
      <c r="W228" s="277" t="str">
        <f>IF(ISBLANK(J228),"",SUM(J228:T228))</f>
        <v/>
      </c>
      <c r="X228" s="277"/>
      <c r="Y228" s="277"/>
      <c r="Z228" s="277"/>
      <c r="AA228" s="65" t="s">
        <v>46</v>
      </c>
      <c r="AB228" s="65"/>
    </row>
    <row r="229" spans="1:28" ht="15" customHeight="1" x14ac:dyDescent="0.15">
      <c r="A229" s="68"/>
      <c r="B229" s="61" t="s">
        <v>151</v>
      </c>
      <c r="C229" s="65"/>
      <c r="D229" s="68"/>
      <c r="E229" s="68"/>
      <c r="F229" s="68"/>
      <c r="G229" s="87"/>
      <c r="H229" s="87"/>
      <c r="I229" s="87" t="s">
        <v>45</v>
      </c>
      <c r="J229" s="269"/>
      <c r="K229" s="269"/>
      <c r="L229" s="269"/>
      <c r="M229" s="269"/>
      <c r="N229" s="65" t="s">
        <v>46</v>
      </c>
      <c r="O229" s="87" t="s">
        <v>45</v>
      </c>
      <c r="P229" s="269"/>
      <c r="Q229" s="269"/>
      <c r="R229" s="269"/>
      <c r="S229" s="269"/>
      <c r="T229" s="269"/>
      <c r="U229" s="65" t="s">
        <v>46</v>
      </c>
      <c r="V229" s="87" t="s">
        <v>45</v>
      </c>
      <c r="W229" s="277" t="str">
        <f>IF(ISBLANK(J229),"",SUM(J229:T229))</f>
        <v/>
      </c>
      <c r="X229" s="277"/>
      <c r="Y229" s="277"/>
      <c r="Z229" s="277"/>
      <c r="AA229" s="65" t="s">
        <v>46</v>
      </c>
      <c r="AB229" s="65"/>
    </row>
    <row r="230" spans="1:28" ht="15" customHeight="1" x14ac:dyDescent="0.15">
      <c r="A230" s="68"/>
      <c r="B230" s="61" t="s">
        <v>152</v>
      </c>
      <c r="C230" s="65"/>
      <c r="D230" s="68"/>
      <c r="E230" s="68"/>
      <c r="F230" s="68"/>
      <c r="G230" s="87"/>
      <c r="H230" s="87"/>
      <c r="I230" s="87" t="s">
        <v>45</v>
      </c>
      <c r="J230" s="269"/>
      <c r="K230" s="269"/>
      <c r="L230" s="269"/>
      <c r="M230" s="269"/>
      <c r="N230" s="65" t="s">
        <v>46</v>
      </c>
      <c r="O230" s="87" t="s">
        <v>45</v>
      </c>
      <c r="P230" s="269"/>
      <c r="Q230" s="269"/>
      <c r="R230" s="269"/>
      <c r="S230" s="269"/>
      <c r="T230" s="269"/>
      <c r="U230" s="65" t="s">
        <v>46</v>
      </c>
      <c r="V230" s="87" t="s">
        <v>45</v>
      </c>
      <c r="W230" s="277" t="str">
        <f>IF(ISBLANK(J230),"",SUM(J230:T230))</f>
        <v/>
      </c>
      <c r="X230" s="277"/>
      <c r="Y230" s="277"/>
      <c r="Z230" s="277"/>
      <c r="AA230" s="65" t="s">
        <v>46</v>
      </c>
      <c r="AB230" s="65"/>
    </row>
    <row r="231" spans="1:28" ht="15" customHeight="1" x14ac:dyDescent="0.15">
      <c r="A231" s="68"/>
      <c r="B231" s="61" t="s">
        <v>153</v>
      </c>
      <c r="C231" s="65"/>
      <c r="D231" s="68"/>
      <c r="E231" s="68"/>
      <c r="F231" s="68"/>
      <c r="G231" s="87"/>
      <c r="H231" s="87"/>
      <c r="I231" s="87"/>
      <c r="J231" s="104"/>
      <c r="K231" s="104"/>
      <c r="L231" s="104"/>
      <c r="M231" s="104"/>
      <c r="N231" s="65"/>
      <c r="O231" s="87"/>
      <c r="P231" s="104"/>
      <c r="Q231" s="104"/>
      <c r="R231" s="104"/>
      <c r="S231" s="104"/>
      <c r="T231" s="104"/>
      <c r="U231" s="65"/>
      <c r="V231" s="87"/>
      <c r="W231" s="105"/>
      <c r="X231" s="105"/>
      <c r="Y231" s="105"/>
      <c r="Z231" s="105"/>
      <c r="AA231" s="65"/>
      <c r="AB231" s="65"/>
    </row>
    <row r="232" spans="1:28" ht="15" customHeight="1" x14ac:dyDescent="0.15">
      <c r="A232" s="68"/>
      <c r="B232" s="61"/>
      <c r="C232" s="65"/>
      <c r="D232" s="68"/>
      <c r="E232" s="68"/>
      <c r="F232" s="68"/>
      <c r="G232" s="87"/>
      <c r="H232" s="87"/>
      <c r="I232" s="87" t="s">
        <v>45</v>
      </c>
      <c r="J232" s="269"/>
      <c r="K232" s="269"/>
      <c r="L232" s="269"/>
      <c r="M232" s="269"/>
      <c r="N232" s="65" t="s">
        <v>46</v>
      </c>
      <c r="O232" s="87" t="s">
        <v>45</v>
      </c>
      <c r="P232" s="269"/>
      <c r="Q232" s="269"/>
      <c r="R232" s="269"/>
      <c r="S232" s="269"/>
      <c r="T232" s="269"/>
      <c r="U232" s="65" t="s">
        <v>46</v>
      </c>
      <c r="V232" s="87" t="s">
        <v>45</v>
      </c>
      <c r="W232" s="277" t="str">
        <f>IF(ISBLANK(J232),"",SUM(J232:T232))</f>
        <v/>
      </c>
      <c r="X232" s="277"/>
      <c r="Y232" s="277"/>
      <c r="Z232" s="277"/>
      <c r="AA232" s="65" t="s">
        <v>46</v>
      </c>
      <c r="AB232" s="65"/>
    </row>
    <row r="233" spans="1:28" ht="15" customHeight="1" x14ac:dyDescent="0.15">
      <c r="A233" s="68"/>
      <c r="B233" s="61" t="s">
        <v>154</v>
      </c>
      <c r="C233" s="65"/>
      <c r="D233" s="68"/>
      <c r="E233" s="68"/>
      <c r="F233" s="68"/>
      <c r="G233" s="87"/>
      <c r="H233" s="87"/>
      <c r="I233" s="87" t="s">
        <v>45</v>
      </c>
      <c r="J233" s="269"/>
      <c r="K233" s="269"/>
      <c r="L233" s="269"/>
      <c r="M233" s="269"/>
      <c r="N233" s="65" t="s">
        <v>46</v>
      </c>
      <c r="O233" s="87" t="s">
        <v>45</v>
      </c>
      <c r="P233" s="269"/>
      <c r="Q233" s="269"/>
      <c r="R233" s="269"/>
      <c r="S233" s="269"/>
      <c r="T233" s="269"/>
      <c r="U233" s="65" t="s">
        <v>46</v>
      </c>
      <c r="V233" s="87" t="s">
        <v>45</v>
      </c>
      <c r="W233" s="277" t="str">
        <f>IF(ISBLANK(J233),"",SUM(J233:T233))</f>
        <v/>
      </c>
      <c r="X233" s="277"/>
      <c r="Y233" s="277"/>
      <c r="Z233" s="277"/>
      <c r="AA233" s="65" t="s">
        <v>46</v>
      </c>
      <c r="AB233" s="65"/>
    </row>
    <row r="234" spans="1:28" ht="15" customHeight="1" x14ac:dyDescent="0.15">
      <c r="A234" s="68"/>
      <c r="B234" s="61" t="s">
        <v>155</v>
      </c>
      <c r="C234" s="65"/>
      <c r="D234" s="68"/>
      <c r="E234" s="68"/>
      <c r="F234" s="68"/>
      <c r="G234" s="87"/>
      <c r="H234" s="87"/>
      <c r="I234" s="87"/>
      <c r="J234" s="104"/>
      <c r="K234" s="104"/>
      <c r="L234" s="104"/>
      <c r="M234" s="104"/>
      <c r="N234" s="65"/>
      <c r="O234" s="87"/>
      <c r="P234" s="104"/>
      <c r="Q234" s="104"/>
      <c r="R234" s="104"/>
      <c r="S234" s="104"/>
      <c r="T234" s="104"/>
      <c r="U234" s="65"/>
      <c r="V234" s="87"/>
      <c r="W234" s="105"/>
      <c r="X234" s="105"/>
      <c r="Y234" s="105"/>
      <c r="Z234" s="105"/>
      <c r="AA234" s="65"/>
      <c r="AB234" s="65"/>
    </row>
    <row r="235" spans="1:28" ht="15" customHeight="1" x14ac:dyDescent="0.15">
      <c r="A235" s="68"/>
      <c r="B235" s="61"/>
      <c r="C235" s="65"/>
      <c r="D235" s="68"/>
      <c r="E235" s="68"/>
      <c r="F235" s="68"/>
      <c r="G235" s="87"/>
      <c r="H235" s="87"/>
      <c r="I235" s="87" t="s">
        <v>45</v>
      </c>
      <c r="J235" s="269"/>
      <c r="K235" s="269"/>
      <c r="L235" s="269"/>
      <c r="M235" s="269"/>
      <c r="N235" s="65" t="s">
        <v>46</v>
      </c>
      <c r="O235" s="87" t="s">
        <v>45</v>
      </c>
      <c r="P235" s="269"/>
      <c r="Q235" s="269"/>
      <c r="R235" s="269"/>
      <c r="S235" s="269"/>
      <c r="T235" s="269"/>
      <c r="U235" s="65" t="s">
        <v>46</v>
      </c>
      <c r="V235" s="87" t="s">
        <v>45</v>
      </c>
      <c r="W235" s="277" t="str">
        <f>IF(ISBLANK(J235),"",SUM(J235:T235))</f>
        <v/>
      </c>
      <c r="X235" s="277"/>
      <c r="Y235" s="277"/>
      <c r="Z235" s="277"/>
      <c r="AA235" s="65" t="s">
        <v>46</v>
      </c>
      <c r="AB235" s="65"/>
    </row>
    <row r="236" spans="1:28" ht="15" customHeight="1" x14ac:dyDescent="0.15">
      <c r="A236" s="68"/>
      <c r="B236" s="61" t="s">
        <v>156</v>
      </c>
      <c r="C236" s="65"/>
      <c r="D236" s="68"/>
      <c r="E236" s="68"/>
      <c r="F236" s="68"/>
      <c r="G236" s="87"/>
      <c r="H236" s="87"/>
      <c r="I236" s="87" t="s">
        <v>45</v>
      </c>
      <c r="J236" s="269"/>
      <c r="K236" s="269"/>
      <c r="L236" s="269"/>
      <c r="M236" s="269"/>
      <c r="N236" s="65" t="s">
        <v>46</v>
      </c>
      <c r="O236" s="87" t="s">
        <v>45</v>
      </c>
      <c r="P236" s="269"/>
      <c r="Q236" s="269"/>
      <c r="R236" s="269"/>
      <c r="S236" s="269"/>
      <c r="T236" s="269"/>
      <c r="U236" s="65" t="s">
        <v>46</v>
      </c>
      <c r="V236" s="87" t="s">
        <v>45</v>
      </c>
      <c r="W236" s="277" t="str">
        <f>IF(ISBLANK(J236),"",SUM(J236:T236))</f>
        <v/>
      </c>
      <c r="X236" s="277"/>
      <c r="Y236" s="277"/>
      <c r="Z236" s="277"/>
      <c r="AA236" s="65" t="s">
        <v>46</v>
      </c>
      <c r="AB236" s="65"/>
    </row>
    <row r="237" spans="1:28" ht="15" customHeight="1" x14ac:dyDescent="0.15">
      <c r="A237" s="68"/>
      <c r="B237" s="61" t="s">
        <v>157</v>
      </c>
      <c r="C237" s="65"/>
      <c r="D237" s="68"/>
      <c r="E237" s="68"/>
      <c r="F237" s="68"/>
      <c r="G237" s="87"/>
      <c r="H237" s="87"/>
      <c r="I237" s="87" t="s">
        <v>45</v>
      </c>
      <c r="J237" s="269"/>
      <c r="K237" s="269"/>
      <c r="L237" s="269"/>
      <c r="M237" s="269"/>
      <c r="N237" s="65" t="s">
        <v>46</v>
      </c>
      <c r="O237" s="87" t="s">
        <v>45</v>
      </c>
      <c r="P237" s="269"/>
      <c r="Q237" s="269"/>
      <c r="R237" s="269"/>
      <c r="S237" s="269"/>
      <c r="T237" s="269"/>
      <c r="U237" s="65" t="s">
        <v>46</v>
      </c>
      <c r="V237" s="87" t="s">
        <v>45</v>
      </c>
      <c r="W237" s="277" t="str">
        <f>IF(ISBLANK(J237),"",SUM(J237:T237))</f>
        <v/>
      </c>
      <c r="X237" s="277"/>
      <c r="Y237" s="277"/>
      <c r="Z237" s="277"/>
      <c r="AA237" s="65" t="s">
        <v>46</v>
      </c>
      <c r="AB237" s="65"/>
    </row>
    <row r="238" spans="1:28" ht="15" customHeight="1" x14ac:dyDescent="0.15">
      <c r="A238" s="68"/>
      <c r="B238" s="61" t="s">
        <v>158</v>
      </c>
      <c r="C238" s="65"/>
      <c r="D238" s="68"/>
      <c r="E238" s="68"/>
      <c r="F238" s="68"/>
      <c r="G238" s="87"/>
      <c r="H238" s="87"/>
      <c r="I238" s="87" t="s">
        <v>45</v>
      </c>
      <c r="J238" s="269"/>
      <c r="K238" s="269"/>
      <c r="L238" s="269"/>
      <c r="M238" s="269"/>
      <c r="N238" s="65" t="s">
        <v>46</v>
      </c>
      <c r="O238" s="87" t="s">
        <v>45</v>
      </c>
      <c r="P238" s="269"/>
      <c r="Q238" s="269"/>
      <c r="R238" s="269"/>
      <c r="S238" s="269"/>
      <c r="T238" s="269"/>
      <c r="U238" s="65" t="s">
        <v>46</v>
      </c>
      <c r="V238" s="87" t="s">
        <v>45</v>
      </c>
      <c r="W238" s="277" t="str">
        <f>IF(ISBLANK(J238),"",SUM(J238:T238))</f>
        <v/>
      </c>
      <c r="X238" s="277"/>
      <c r="Y238" s="277"/>
      <c r="Z238" s="277"/>
      <c r="AA238" s="65" t="s">
        <v>46</v>
      </c>
      <c r="AB238" s="65"/>
    </row>
    <row r="239" spans="1:28" ht="15" customHeight="1" x14ac:dyDescent="0.15">
      <c r="A239" s="68"/>
      <c r="B239" s="61" t="s">
        <v>159</v>
      </c>
      <c r="C239" s="65"/>
      <c r="D239" s="68"/>
      <c r="E239" s="68"/>
      <c r="F239" s="68"/>
      <c r="G239" s="68"/>
      <c r="H239" s="68"/>
      <c r="I239" s="87"/>
      <c r="J239" s="279"/>
      <c r="K239" s="279"/>
      <c r="L239" s="279"/>
      <c r="M239" s="279"/>
      <c r="N239" s="279"/>
      <c r="O239" s="279"/>
      <c r="P239" s="279"/>
      <c r="Q239" s="111"/>
      <c r="R239" s="111"/>
      <c r="S239" s="111"/>
      <c r="T239" s="111"/>
      <c r="U239" s="111"/>
      <c r="V239" s="65"/>
      <c r="W239" s="87"/>
      <c r="X239" s="111"/>
      <c r="Y239" s="111"/>
      <c r="Z239" s="111"/>
      <c r="AA239" s="111"/>
      <c r="AB239" s="111"/>
    </row>
    <row r="240" spans="1:28" ht="15" customHeight="1" x14ac:dyDescent="0.15">
      <c r="A240" s="83"/>
      <c r="B240" s="91" t="s">
        <v>160</v>
      </c>
      <c r="C240" s="92"/>
      <c r="D240" s="83"/>
      <c r="E240" s="83"/>
      <c r="F240" s="83"/>
      <c r="G240" s="83"/>
      <c r="H240" s="83"/>
      <c r="I240" s="106"/>
      <c r="J240" s="280"/>
      <c r="K240" s="280"/>
      <c r="L240" s="280"/>
      <c r="M240" s="280"/>
      <c r="N240" s="280"/>
      <c r="O240" s="280"/>
      <c r="P240" s="280"/>
      <c r="Q240" s="83"/>
      <c r="R240" s="83"/>
      <c r="S240" s="83"/>
      <c r="T240" s="83"/>
      <c r="U240" s="83"/>
      <c r="V240" s="83"/>
      <c r="W240" s="83"/>
      <c r="X240" s="83"/>
      <c r="Y240" s="83"/>
      <c r="Z240" s="83"/>
      <c r="AA240" s="83"/>
      <c r="AB240" s="83"/>
    </row>
    <row r="241" spans="1:28" ht="15" customHeight="1" x14ac:dyDescent="0.15">
      <c r="A241" s="98" t="s">
        <v>161</v>
      </c>
      <c r="B241" s="98"/>
      <c r="C241" s="98"/>
      <c r="D241" s="98"/>
      <c r="E241" s="79"/>
      <c r="F241" s="90"/>
      <c r="G241" s="90"/>
      <c r="H241" s="90"/>
      <c r="I241" s="90"/>
      <c r="J241" s="90"/>
      <c r="K241" s="90"/>
      <c r="L241" s="79"/>
      <c r="M241" s="79"/>
      <c r="N241" s="79"/>
      <c r="O241" s="79"/>
      <c r="P241" s="79"/>
      <c r="Q241" s="79"/>
      <c r="R241" s="79"/>
      <c r="S241" s="79"/>
      <c r="T241" s="79"/>
      <c r="U241" s="79"/>
      <c r="V241" s="79"/>
      <c r="W241" s="79"/>
      <c r="X241" s="79"/>
      <c r="Y241" s="79"/>
      <c r="Z241" s="79"/>
      <c r="AA241" s="79"/>
      <c r="AB241" s="79"/>
    </row>
    <row r="242" spans="1:28" ht="15" customHeight="1" x14ac:dyDescent="0.15">
      <c r="A242" s="68"/>
      <c r="B242" s="61" t="s">
        <v>162</v>
      </c>
      <c r="C242" s="65"/>
      <c r="D242" s="68"/>
      <c r="E242" s="68"/>
      <c r="F242" s="68"/>
      <c r="G242" s="68"/>
      <c r="H242" s="68"/>
      <c r="I242" s="68"/>
      <c r="J242" s="68"/>
      <c r="K242" s="7"/>
      <c r="L242" s="252"/>
      <c r="M242" s="252"/>
      <c r="N242" s="252"/>
      <c r="O242" s="252"/>
      <c r="P242" s="252"/>
      <c r="Q242" s="252"/>
      <c r="R242" s="68"/>
      <c r="S242" s="68"/>
      <c r="T242" s="68"/>
      <c r="U242" s="68"/>
      <c r="V242" s="68"/>
      <c r="W242" s="68"/>
      <c r="X242" s="68"/>
      <c r="Y242" s="68"/>
      <c r="Z242" s="68"/>
      <c r="AA242" s="68"/>
      <c r="AB242" s="68"/>
    </row>
    <row r="243" spans="1:28" ht="15" customHeight="1" x14ac:dyDescent="0.15">
      <c r="A243" s="68"/>
      <c r="B243" s="7" t="s">
        <v>163</v>
      </c>
      <c r="C243" s="7"/>
      <c r="D243" s="7"/>
      <c r="E243" s="7"/>
      <c r="F243" s="7"/>
      <c r="G243" s="7"/>
      <c r="H243" s="7"/>
      <c r="I243" s="7"/>
      <c r="J243" s="7"/>
      <c r="K243" s="7"/>
      <c r="L243" s="252"/>
      <c r="M243" s="252"/>
      <c r="N243" s="252"/>
      <c r="O243" s="252"/>
      <c r="P243" s="252"/>
      <c r="Q243" s="252"/>
      <c r="R243" s="68"/>
      <c r="S243" s="68"/>
      <c r="T243" s="68"/>
      <c r="U243" s="68"/>
      <c r="V243" s="68"/>
      <c r="W243" s="68"/>
      <c r="X243" s="68"/>
      <c r="Y243" s="68"/>
      <c r="Z243" s="68"/>
      <c r="AA243" s="68"/>
      <c r="AB243" s="68"/>
    </row>
    <row r="244" spans="1:28" ht="15" customHeight="1" x14ac:dyDescent="0.15">
      <c r="A244" s="68"/>
      <c r="B244" s="61"/>
      <c r="C244" s="61"/>
      <c r="D244" s="61"/>
      <c r="E244" s="61"/>
      <c r="F244" s="61"/>
      <c r="G244" s="61"/>
      <c r="H244" s="61"/>
      <c r="I244" s="61"/>
      <c r="J244" s="61"/>
      <c r="K244" s="68"/>
      <c r="L244" s="68"/>
      <c r="M244" s="68"/>
      <c r="N244" s="68"/>
      <c r="O244" s="68"/>
      <c r="P244" s="68"/>
      <c r="Q244" s="68"/>
      <c r="R244" s="68"/>
      <c r="S244" s="68"/>
      <c r="T244" s="68"/>
      <c r="U244" s="68"/>
      <c r="V244" s="68"/>
      <c r="W244" s="68"/>
      <c r="X244" s="68"/>
      <c r="Y244" s="68"/>
      <c r="Z244" s="68"/>
      <c r="AA244" s="68"/>
      <c r="AB244" s="68"/>
    </row>
    <row r="245" spans="1:28" ht="15" customHeight="1" x14ac:dyDescent="0.15">
      <c r="A245" s="98" t="s">
        <v>164</v>
      </c>
      <c r="B245" s="98"/>
      <c r="C245" s="98"/>
      <c r="D245" s="98"/>
      <c r="E245" s="98"/>
      <c r="F245" s="79"/>
      <c r="G245" s="90"/>
      <c r="H245" s="99" t="s">
        <v>45</v>
      </c>
      <c r="I245" s="215" t="s">
        <v>165</v>
      </c>
      <c r="J245" s="215"/>
      <c r="K245" s="215"/>
      <c r="L245" s="215"/>
      <c r="M245" s="215"/>
      <c r="N245" s="90" t="s">
        <v>46</v>
      </c>
      <c r="O245" s="90"/>
      <c r="P245" s="99" t="s">
        <v>45</v>
      </c>
      <c r="Q245" s="215" t="s">
        <v>166</v>
      </c>
      <c r="R245" s="215"/>
      <c r="S245" s="215"/>
      <c r="T245" s="215"/>
      <c r="U245" s="215"/>
      <c r="V245" s="90" t="s">
        <v>46</v>
      </c>
      <c r="W245" s="79"/>
      <c r="X245" s="79"/>
      <c r="Y245" s="79"/>
      <c r="Z245" s="79"/>
      <c r="AA245" s="79"/>
      <c r="AB245" s="79"/>
    </row>
    <row r="246" spans="1:28" ht="15" customHeight="1" x14ac:dyDescent="0.15">
      <c r="A246" s="68"/>
      <c r="B246" s="61" t="s">
        <v>167</v>
      </c>
      <c r="C246" s="65"/>
      <c r="D246" s="68"/>
      <c r="E246" s="68"/>
      <c r="F246" s="68"/>
      <c r="G246" s="65"/>
      <c r="H246" s="87" t="s">
        <v>45</v>
      </c>
      <c r="I246" s="267"/>
      <c r="J246" s="267"/>
      <c r="K246" s="267"/>
      <c r="L246" s="267"/>
      <c r="M246" s="267"/>
      <c r="N246" s="65" t="s">
        <v>46</v>
      </c>
      <c r="O246" s="65"/>
      <c r="P246" s="87" t="s">
        <v>45</v>
      </c>
      <c r="Q246" s="267"/>
      <c r="R246" s="267"/>
      <c r="S246" s="267"/>
      <c r="T246" s="267"/>
      <c r="U246" s="267"/>
      <c r="V246" s="65" t="s">
        <v>46</v>
      </c>
      <c r="W246" s="68"/>
      <c r="X246" s="68"/>
      <c r="Y246" s="68"/>
      <c r="Z246" s="68"/>
      <c r="AA246" s="68"/>
      <c r="AB246" s="68"/>
    </row>
    <row r="247" spans="1:28" ht="15" customHeight="1" x14ac:dyDescent="0.15">
      <c r="A247" s="68"/>
      <c r="B247" s="61" t="s">
        <v>168</v>
      </c>
      <c r="C247" s="65"/>
      <c r="D247" s="68"/>
      <c r="E247" s="68"/>
      <c r="F247" s="68"/>
      <c r="G247" s="42" t="s">
        <v>169</v>
      </c>
      <c r="H247" s="87" t="s">
        <v>45</v>
      </c>
      <c r="I247" s="256"/>
      <c r="J247" s="256"/>
      <c r="K247" s="256"/>
      <c r="L247" s="256"/>
      <c r="M247" s="256"/>
      <c r="N247" s="65" t="s">
        <v>46</v>
      </c>
      <c r="O247" s="65"/>
      <c r="P247" s="87" t="s">
        <v>45</v>
      </c>
      <c r="Q247" s="256"/>
      <c r="R247" s="256"/>
      <c r="S247" s="256"/>
      <c r="T247" s="256"/>
      <c r="U247" s="256"/>
      <c r="V247" s="65" t="s">
        <v>46</v>
      </c>
      <c r="W247" s="68"/>
      <c r="X247" s="68"/>
      <c r="Y247" s="68"/>
      <c r="Z247" s="68"/>
      <c r="AA247" s="68"/>
      <c r="AB247" s="68"/>
    </row>
    <row r="248" spans="1:28" ht="15" customHeight="1" x14ac:dyDescent="0.15">
      <c r="A248" s="68"/>
      <c r="B248" s="61"/>
      <c r="C248" s="68"/>
      <c r="D248" s="68"/>
      <c r="E248" s="68"/>
      <c r="F248" s="68"/>
      <c r="G248" s="42" t="s">
        <v>170</v>
      </c>
      <c r="H248" s="87" t="s">
        <v>45</v>
      </c>
      <c r="I248" s="256"/>
      <c r="J248" s="256"/>
      <c r="K248" s="256"/>
      <c r="L248" s="256"/>
      <c r="M248" s="256"/>
      <c r="N248" s="65" t="s">
        <v>46</v>
      </c>
      <c r="O248" s="65"/>
      <c r="P248" s="87" t="s">
        <v>45</v>
      </c>
      <c r="Q248" s="256"/>
      <c r="R248" s="256"/>
      <c r="S248" s="256"/>
      <c r="T248" s="256"/>
      <c r="U248" s="256"/>
      <c r="V248" s="65" t="s">
        <v>46</v>
      </c>
      <c r="W248" s="68"/>
      <c r="X248" s="68"/>
      <c r="Y248" s="68"/>
      <c r="Z248" s="68"/>
      <c r="AA248" s="68"/>
      <c r="AB248" s="68"/>
    </row>
    <row r="249" spans="1:28" ht="15" customHeight="1" x14ac:dyDescent="0.15">
      <c r="A249" s="68"/>
      <c r="B249" s="61" t="s">
        <v>171</v>
      </c>
      <c r="C249" s="65"/>
      <c r="D249" s="68"/>
      <c r="E249" s="68"/>
      <c r="F249" s="68"/>
      <c r="G249" s="68"/>
      <c r="H249" s="68"/>
      <c r="I249" s="281"/>
      <c r="J249" s="281"/>
      <c r="K249" s="281"/>
      <c r="L249" s="281"/>
      <c r="M249" s="281"/>
      <c r="N249" s="65" t="s">
        <v>172</v>
      </c>
      <c r="O249" s="68"/>
      <c r="P249" s="69" t="s">
        <v>173</v>
      </c>
      <c r="Q249" s="281"/>
      <c r="R249" s="281"/>
      <c r="S249" s="281"/>
      <c r="T249" s="281"/>
      <c r="U249" s="281"/>
      <c r="V249" s="65" t="s">
        <v>172</v>
      </c>
      <c r="W249" s="68"/>
      <c r="X249" s="68"/>
      <c r="Y249" s="68"/>
      <c r="Z249" s="68"/>
      <c r="AA249" s="68"/>
      <c r="AB249" s="87"/>
    </row>
    <row r="250" spans="1:28" ht="17.100000000000001" customHeight="1" x14ac:dyDescent="0.15">
      <c r="A250" s="68"/>
      <c r="B250" s="61" t="s">
        <v>174</v>
      </c>
      <c r="C250" s="65"/>
      <c r="D250" s="68"/>
      <c r="E250" s="68"/>
      <c r="F250" s="68"/>
      <c r="G250" s="68"/>
      <c r="H250" s="68"/>
      <c r="I250" s="68"/>
      <c r="J250" s="68"/>
      <c r="K250" s="68"/>
      <c r="L250" s="68"/>
      <c r="M250" s="68"/>
      <c r="N250" s="62"/>
      <c r="O250" s="65"/>
      <c r="P250" s="68"/>
      <c r="Q250" s="68"/>
      <c r="R250" s="68"/>
      <c r="S250" s="67" t="s">
        <v>62</v>
      </c>
      <c r="T250" s="65" t="s">
        <v>175</v>
      </c>
      <c r="U250" s="67" t="s">
        <v>62</v>
      </c>
      <c r="V250" s="65" t="s">
        <v>176</v>
      </c>
      <c r="W250" s="68"/>
      <c r="X250" s="68"/>
      <c r="Y250" s="68"/>
      <c r="Z250" s="68"/>
      <c r="AA250" s="68"/>
      <c r="AB250" s="68"/>
    </row>
    <row r="251" spans="1:28" ht="15.75" customHeight="1" x14ac:dyDescent="0.15">
      <c r="A251" s="68"/>
      <c r="B251" s="61" t="s">
        <v>177</v>
      </c>
      <c r="C251" s="65"/>
      <c r="D251" s="68"/>
      <c r="E251" s="68"/>
      <c r="F251" s="68"/>
      <c r="G251" s="62"/>
      <c r="H251" s="65"/>
      <c r="I251" s="68"/>
      <c r="J251" s="68"/>
      <c r="K251" s="68"/>
      <c r="L251" s="68"/>
      <c r="M251" s="68"/>
      <c r="N251" s="68"/>
      <c r="O251" s="65"/>
      <c r="P251" s="68"/>
      <c r="Q251" s="68"/>
      <c r="R251" s="68"/>
      <c r="S251" s="68"/>
      <c r="T251" s="68"/>
      <c r="U251" s="68"/>
      <c r="V251" s="65"/>
      <c r="W251" s="68"/>
      <c r="X251" s="68"/>
      <c r="Y251" s="68"/>
      <c r="Z251" s="68"/>
      <c r="AA251" s="68"/>
      <c r="AB251" s="68"/>
    </row>
    <row r="252" spans="1:28" ht="17.100000000000001" customHeight="1" x14ac:dyDescent="0.15">
      <c r="A252" s="68"/>
      <c r="B252" s="61"/>
      <c r="C252" s="65"/>
      <c r="D252" s="83"/>
      <c r="E252" s="83"/>
      <c r="F252" s="67" t="s">
        <v>62</v>
      </c>
      <c r="G252" s="166" t="s">
        <v>178</v>
      </c>
      <c r="H252" s="166"/>
      <c r="I252" s="166"/>
      <c r="J252" s="166"/>
      <c r="K252" s="166"/>
      <c r="L252" s="176"/>
      <c r="M252" s="67" t="s">
        <v>62</v>
      </c>
      <c r="N252" s="166" t="s">
        <v>179</v>
      </c>
      <c r="O252" s="166"/>
      <c r="P252" s="166"/>
      <c r="Q252" s="166"/>
      <c r="R252" s="166"/>
      <c r="S252" s="176"/>
      <c r="T252" s="67" t="s">
        <v>62</v>
      </c>
      <c r="U252" s="166" t="s">
        <v>180</v>
      </c>
      <c r="V252" s="166"/>
      <c r="W252" s="176"/>
      <c r="X252" s="176"/>
      <c r="Y252" s="166"/>
      <c r="Z252" s="166"/>
      <c r="AA252" s="91"/>
      <c r="AB252" s="57"/>
    </row>
    <row r="253" spans="1:28" ht="15" customHeight="1" x14ac:dyDescent="0.15">
      <c r="A253" s="98" t="s">
        <v>181</v>
      </c>
      <c r="B253" s="98"/>
      <c r="C253" s="98"/>
      <c r="D253" s="98"/>
      <c r="E253" s="98"/>
      <c r="F253" s="98"/>
      <c r="G253" s="262"/>
      <c r="H253" s="262"/>
      <c r="I253" s="262"/>
      <c r="J253" s="262"/>
      <c r="K253" s="262"/>
      <c r="L253" s="262"/>
      <c r="M253" s="262"/>
      <c r="N253" s="262"/>
      <c r="O253" s="262"/>
      <c r="P253" s="262"/>
      <c r="Q253" s="262"/>
      <c r="R253" s="262"/>
      <c r="S253" s="262"/>
      <c r="T253" s="262"/>
      <c r="U253" s="262"/>
      <c r="V253" s="262"/>
      <c r="W253" s="262"/>
      <c r="X253" s="262"/>
      <c r="Y253" s="262"/>
      <c r="Z253" s="262"/>
      <c r="AA253" s="112"/>
      <c r="AB253" s="112"/>
    </row>
    <row r="254" spans="1:28" ht="15" customHeight="1" x14ac:dyDescent="0.15">
      <c r="A254" s="68"/>
      <c r="B254" s="68"/>
      <c r="C254" s="68"/>
      <c r="D254" s="68"/>
      <c r="E254" s="68"/>
      <c r="F254" s="68"/>
      <c r="G254" s="251"/>
      <c r="H254" s="251"/>
      <c r="I254" s="251"/>
      <c r="J254" s="251"/>
      <c r="K254" s="251"/>
      <c r="L254" s="251"/>
      <c r="M254" s="251"/>
      <c r="N254" s="251"/>
      <c r="O254" s="251"/>
      <c r="P254" s="251"/>
      <c r="Q254" s="251"/>
      <c r="R254" s="251"/>
      <c r="S254" s="251"/>
      <c r="T254" s="251"/>
      <c r="U254" s="251"/>
      <c r="V254" s="251"/>
      <c r="W254" s="251"/>
      <c r="X254" s="251"/>
      <c r="Y254" s="251"/>
      <c r="Z254" s="251"/>
      <c r="AA254" s="113"/>
      <c r="AB254" s="113"/>
    </row>
    <row r="255" spans="1:28" ht="15" customHeight="1" x14ac:dyDescent="0.15">
      <c r="A255" s="83"/>
      <c r="B255" s="83"/>
      <c r="C255" s="83"/>
      <c r="D255" s="83"/>
      <c r="E255" s="83"/>
      <c r="F255" s="83"/>
      <c r="G255" s="263"/>
      <c r="H255" s="263"/>
      <c r="I255" s="263"/>
      <c r="J255" s="263"/>
      <c r="K255" s="263"/>
      <c r="L255" s="263"/>
      <c r="M255" s="263"/>
      <c r="N255" s="263"/>
      <c r="O255" s="263"/>
      <c r="P255" s="263"/>
      <c r="Q255" s="263"/>
      <c r="R255" s="263"/>
      <c r="S255" s="263"/>
      <c r="T255" s="263"/>
      <c r="U255" s="263"/>
      <c r="V255" s="263"/>
      <c r="W255" s="263"/>
      <c r="X255" s="263"/>
      <c r="Y255" s="263"/>
      <c r="Z255" s="263"/>
      <c r="AA255" s="114"/>
      <c r="AB255" s="114"/>
    </row>
    <row r="256" spans="1:28" ht="15" customHeight="1" x14ac:dyDescent="0.15">
      <c r="A256" s="98" t="s">
        <v>182</v>
      </c>
      <c r="B256" s="98"/>
      <c r="C256" s="98"/>
      <c r="D256" s="98"/>
      <c r="E256" s="98"/>
      <c r="F256" s="61"/>
      <c r="G256" s="61"/>
      <c r="H256" s="68"/>
      <c r="I256" s="68"/>
      <c r="J256" s="86"/>
      <c r="K256" s="282"/>
      <c r="L256" s="282"/>
      <c r="M256" s="116" t="s">
        <v>8</v>
      </c>
      <c r="N256" s="115"/>
      <c r="O256" s="116" t="s">
        <v>9</v>
      </c>
      <c r="P256" s="115"/>
      <c r="Q256" s="116" t="s">
        <v>183</v>
      </c>
      <c r="R256" s="86"/>
      <c r="S256" s="86"/>
      <c r="T256" s="86"/>
      <c r="U256" s="86"/>
      <c r="V256" s="86"/>
      <c r="W256" s="86"/>
      <c r="X256" s="86"/>
      <c r="Y256" s="86"/>
      <c r="Z256" s="68"/>
      <c r="AA256" s="68"/>
      <c r="AB256" s="68"/>
    </row>
    <row r="257" spans="1:29" ht="15" customHeight="1" x14ac:dyDescent="0.15">
      <c r="A257" s="89" t="s">
        <v>184</v>
      </c>
      <c r="B257" s="89"/>
      <c r="C257" s="89"/>
      <c r="D257" s="89"/>
      <c r="E257" s="89"/>
      <c r="F257" s="89"/>
      <c r="G257" s="89"/>
      <c r="H257" s="86"/>
      <c r="I257" s="86"/>
      <c r="J257" s="86"/>
      <c r="K257" s="282"/>
      <c r="L257" s="282"/>
      <c r="M257" s="116" t="s">
        <v>8</v>
      </c>
      <c r="N257" s="115"/>
      <c r="O257" s="116" t="s">
        <v>9</v>
      </c>
      <c r="P257" s="115"/>
      <c r="Q257" s="116" t="s">
        <v>183</v>
      </c>
      <c r="R257" s="86"/>
      <c r="S257" s="86"/>
      <c r="T257" s="86"/>
      <c r="U257" s="86"/>
      <c r="V257" s="86"/>
      <c r="W257" s="86"/>
      <c r="X257" s="86"/>
      <c r="Y257" s="86"/>
      <c r="Z257" s="86"/>
      <c r="AA257" s="86"/>
      <c r="AB257" s="86"/>
    </row>
    <row r="258" spans="1:29" ht="15" customHeight="1" x14ac:dyDescent="0.15">
      <c r="A258" s="98" t="s">
        <v>185</v>
      </c>
      <c r="B258" s="98"/>
      <c r="C258" s="98"/>
      <c r="D258" s="98"/>
      <c r="E258" s="98"/>
      <c r="F258" s="98"/>
      <c r="G258" s="98"/>
      <c r="H258" s="98"/>
      <c r="I258" s="90"/>
      <c r="J258" s="90"/>
      <c r="K258" s="90"/>
      <c r="L258" s="79"/>
      <c r="M258" s="79"/>
      <c r="N258" s="98"/>
      <c r="O258" s="221" t="s">
        <v>186</v>
      </c>
      <c r="P258" s="221"/>
      <c r="Q258" s="221"/>
      <c r="R258" s="221"/>
      <c r="S258" s="221"/>
      <c r="T258" s="221"/>
      <c r="U258" s="221"/>
      <c r="V258" s="221"/>
      <c r="W258" s="221"/>
      <c r="X258" s="221"/>
      <c r="Y258" s="221"/>
      <c r="Z258" s="221"/>
      <c r="AA258" s="98"/>
      <c r="AB258" s="98"/>
    </row>
    <row r="259" spans="1:29" ht="15" customHeight="1" x14ac:dyDescent="0.15">
      <c r="A259" s="68"/>
      <c r="B259" s="68"/>
      <c r="C259" s="69" t="s">
        <v>187</v>
      </c>
      <c r="D259" s="70"/>
      <c r="E259" s="61" t="s">
        <v>188</v>
      </c>
      <c r="F259" s="68"/>
      <c r="G259" s="256"/>
      <c r="H259" s="256"/>
      <c r="I259" s="42" t="s">
        <v>8</v>
      </c>
      <c r="J259" s="70"/>
      <c r="K259" s="42" t="s">
        <v>9</v>
      </c>
      <c r="L259" s="70"/>
      <c r="M259" s="42" t="s">
        <v>183</v>
      </c>
      <c r="N259" s="42" t="s">
        <v>45</v>
      </c>
      <c r="O259" s="283"/>
      <c r="P259" s="283"/>
      <c r="Q259" s="283"/>
      <c r="R259" s="283"/>
      <c r="S259" s="283"/>
      <c r="T259" s="283"/>
      <c r="U259" s="283"/>
      <c r="V259" s="283"/>
      <c r="W259" s="283"/>
      <c r="X259" s="283"/>
      <c r="Y259" s="283"/>
      <c r="Z259" s="283"/>
      <c r="AA259" s="42" t="s">
        <v>46</v>
      </c>
      <c r="AB259" s="65"/>
    </row>
    <row r="260" spans="1:29" ht="15" customHeight="1" x14ac:dyDescent="0.15">
      <c r="A260" s="68"/>
      <c r="B260" s="68"/>
      <c r="C260" s="69" t="s">
        <v>187</v>
      </c>
      <c r="D260" s="70"/>
      <c r="E260" s="61" t="s">
        <v>188</v>
      </c>
      <c r="F260" s="68"/>
      <c r="G260" s="256"/>
      <c r="H260" s="256"/>
      <c r="I260" s="42" t="s">
        <v>8</v>
      </c>
      <c r="J260" s="70"/>
      <c r="K260" s="42" t="s">
        <v>9</v>
      </c>
      <c r="L260" s="70"/>
      <c r="M260" s="42" t="s">
        <v>183</v>
      </c>
      <c r="N260" s="42" t="s">
        <v>45</v>
      </c>
      <c r="O260" s="283"/>
      <c r="P260" s="283"/>
      <c r="Q260" s="283"/>
      <c r="R260" s="283"/>
      <c r="S260" s="283"/>
      <c r="T260" s="283"/>
      <c r="U260" s="283"/>
      <c r="V260" s="283"/>
      <c r="W260" s="283"/>
      <c r="X260" s="283"/>
      <c r="Y260" s="283"/>
      <c r="Z260" s="283"/>
      <c r="AA260" s="42" t="s">
        <v>46</v>
      </c>
      <c r="AB260" s="65"/>
    </row>
    <row r="261" spans="1:29" ht="15" customHeight="1" x14ac:dyDescent="0.15">
      <c r="A261" s="83"/>
      <c r="B261" s="83"/>
      <c r="C261" s="75" t="s">
        <v>187</v>
      </c>
      <c r="D261" s="70"/>
      <c r="E261" s="61" t="s">
        <v>188</v>
      </c>
      <c r="F261" s="83"/>
      <c r="G261" s="284"/>
      <c r="H261" s="284"/>
      <c r="I261" s="42" t="s">
        <v>8</v>
      </c>
      <c r="J261" s="70"/>
      <c r="K261" s="42" t="s">
        <v>9</v>
      </c>
      <c r="L261" s="70"/>
      <c r="M261" s="42" t="s">
        <v>183</v>
      </c>
      <c r="N261" s="42" t="s">
        <v>45</v>
      </c>
      <c r="O261" s="283"/>
      <c r="P261" s="283"/>
      <c r="Q261" s="283"/>
      <c r="R261" s="283"/>
      <c r="S261" s="283"/>
      <c r="T261" s="283"/>
      <c r="U261" s="283"/>
      <c r="V261" s="283"/>
      <c r="W261" s="283"/>
      <c r="X261" s="283"/>
      <c r="Y261" s="283"/>
      <c r="Z261" s="283"/>
      <c r="AA261" s="59" t="s">
        <v>46</v>
      </c>
      <c r="AB261" s="92"/>
    </row>
    <row r="262" spans="1:29" ht="15" customHeight="1" x14ac:dyDescent="0.15">
      <c r="A262" s="118" t="s">
        <v>189</v>
      </c>
      <c r="B262" s="98"/>
      <c r="C262" s="98"/>
      <c r="D262" s="98"/>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row>
    <row r="263" spans="1:29" ht="17.100000000000001" customHeight="1" x14ac:dyDescent="0.15">
      <c r="A263" s="7"/>
      <c r="B263" s="119" t="s">
        <v>190</v>
      </c>
      <c r="C263" s="120"/>
      <c r="D263" s="121"/>
      <c r="E263" s="121"/>
      <c r="F263" s="7"/>
      <c r="G263" s="7"/>
      <c r="H263" s="41" t="s">
        <v>191</v>
      </c>
      <c r="I263" s="120" t="s">
        <v>175</v>
      </c>
      <c r="J263" s="41" t="s">
        <v>62</v>
      </c>
      <c r="K263" s="120" t="s">
        <v>176</v>
      </c>
      <c r="L263" s="7"/>
      <c r="M263" s="7"/>
      <c r="N263" s="7"/>
      <c r="O263" s="7"/>
      <c r="P263" s="7"/>
      <c r="Q263" s="7"/>
      <c r="R263" s="7"/>
      <c r="S263" s="7"/>
      <c r="T263" s="68"/>
      <c r="U263" s="122"/>
      <c r="Z263" s="7"/>
      <c r="AA263" s="7"/>
      <c r="AB263" s="7"/>
    </row>
    <row r="264" spans="1:29" ht="17.100000000000001" customHeight="1" x14ac:dyDescent="0.15">
      <c r="A264" s="7"/>
      <c r="B264" s="119" t="s">
        <v>192</v>
      </c>
      <c r="C264" s="42"/>
      <c r="D264" s="7"/>
      <c r="E264" s="7"/>
      <c r="F264" s="7"/>
      <c r="G264" s="7"/>
      <c r="H264" s="7"/>
      <c r="I264" s="7"/>
      <c r="J264" s="7"/>
      <c r="K264" s="7"/>
      <c r="L264" s="7"/>
      <c r="M264" s="7"/>
      <c r="N264" s="7"/>
      <c r="O264" s="7"/>
      <c r="P264" s="7"/>
      <c r="Q264" s="7"/>
      <c r="R264" s="7"/>
      <c r="S264" s="7"/>
      <c r="T264" s="68"/>
      <c r="U264" s="68"/>
      <c r="V264" s="123"/>
      <c r="W264" s="42"/>
      <c r="X264" s="123"/>
      <c r="Y264" s="42"/>
      <c r="Z264" s="7"/>
      <c r="AA264" s="7"/>
      <c r="AB264" s="7"/>
    </row>
    <row r="265" spans="1:29" ht="15" customHeight="1" x14ac:dyDescent="0.15">
      <c r="A265" s="61"/>
      <c r="C265" s="41" t="s">
        <v>62</v>
      </c>
      <c r="D265" s="119" t="s">
        <v>193</v>
      </c>
      <c r="F265" s="124"/>
      <c r="G265" s="124"/>
      <c r="H265" s="124"/>
      <c r="I265" s="124"/>
      <c r="J265" s="124"/>
      <c r="K265" s="124"/>
      <c r="L265" s="124"/>
      <c r="M265" s="124"/>
      <c r="N265" s="124"/>
      <c r="O265" s="124"/>
      <c r="P265" s="124"/>
      <c r="Q265" s="124"/>
      <c r="R265" s="124"/>
      <c r="S265" s="124"/>
      <c r="T265" s="124"/>
      <c r="U265" s="124"/>
      <c r="V265" s="124"/>
      <c r="W265" s="124"/>
      <c r="X265" s="125"/>
      <c r="Y265" s="124"/>
      <c r="Z265" s="124"/>
      <c r="AA265" s="124"/>
      <c r="AB265" s="69"/>
    </row>
    <row r="266" spans="1:29" ht="15" customHeight="1" x14ac:dyDescent="0.15">
      <c r="A266" s="61"/>
      <c r="C266" s="41" t="s">
        <v>191</v>
      </c>
      <c r="D266" s="119" t="s">
        <v>194</v>
      </c>
      <c r="E266" s="124"/>
      <c r="F266" s="124"/>
      <c r="G266" s="124"/>
      <c r="H266" s="124"/>
      <c r="I266" s="124"/>
      <c r="J266" s="124"/>
      <c r="K266" s="124"/>
      <c r="L266" s="124"/>
      <c r="M266" s="124"/>
      <c r="N266" s="124"/>
      <c r="O266" s="124"/>
      <c r="P266" s="124"/>
      <c r="Q266" s="124"/>
      <c r="R266" s="124"/>
      <c r="S266" s="124"/>
      <c r="T266" s="124"/>
      <c r="U266" s="124"/>
      <c r="V266" s="124"/>
      <c r="W266" s="124"/>
      <c r="X266" s="125"/>
      <c r="Y266" s="124"/>
      <c r="Z266" s="124"/>
      <c r="AA266" s="124"/>
      <c r="AB266" s="69"/>
    </row>
    <row r="267" spans="1:29" ht="15" customHeight="1" x14ac:dyDescent="0.15">
      <c r="A267" s="7"/>
      <c r="B267" s="61"/>
      <c r="C267" s="42"/>
      <c r="D267" s="7"/>
      <c r="E267" s="7"/>
      <c r="F267" s="7"/>
      <c r="G267" s="7"/>
      <c r="H267" s="7"/>
      <c r="I267" s="7"/>
      <c r="J267" s="7"/>
      <c r="K267" s="7"/>
      <c r="L267" s="7"/>
      <c r="M267" s="7"/>
      <c r="N267" s="7"/>
      <c r="O267" s="7"/>
      <c r="P267" s="7"/>
      <c r="Q267" s="7"/>
      <c r="R267" s="7"/>
      <c r="S267" s="7"/>
      <c r="T267" s="69"/>
      <c r="U267" s="69"/>
      <c r="V267" s="285"/>
      <c r="W267" s="285"/>
      <c r="X267" s="285"/>
      <c r="Y267" s="285"/>
      <c r="Z267" s="42"/>
      <c r="AA267" s="7"/>
      <c r="AB267" s="7"/>
    </row>
    <row r="268" spans="1:29" ht="15" customHeight="1" x14ac:dyDescent="0.15">
      <c r="A268" s="98" t="s">
        <v>195</v>
      </c>
      <c r="B268" s="98"/>
      <c r="C268" s="98"/>
      <c r="D268" s="98"/>
      <c r="E268" s="98"/>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79"/>
      <c r="AB268" s="79"/>
    </row>
    <row r="269" spans="1:29" ht="15" customHeight="1" x14ac:dyDescent="0.15">
      <c r="A269" s="68"/>
      <c r="B269" s="68"/>
      <c r="C269" s="68"/>
      <c r="D269" s="68"/>
      <c r="E269" s="68"/>
      <c r="F269" s="251"/>
      <c r="G269" s="251"/>
      <c r="H269" s="251"/>
      <c r="I269" s="251"/>
      <c r="J269" s="251"/>
      <c r="K269" s="251"/>
      <c r="L269" s="251"/>
      <c r="M269" s="251"/>
      <c r="N269" s="251"/>
      <c r="O269" s="251"/>
      <c r="P269" s="251"/>
      <c r="Q269" s="251"/>
      <c r="R269" s="251"/>
      <c r="S269" s="251"/>
      <c r="T269" s="251"/>
      <c r="U269" s="251"/>
      <c r="V269" s="251"/>
      <c r="W269" s="251"/>
      <c r="X269" s="251"/>
      <c r="Y269" s="251"/>
      <c r="Z269" s="251"/>
      <c r="AA269" s="68"/>
      <c r="AB269" s="68"/>
    </row>
    <row r="270" spans="1:29" ht="15" customHeight="1" x14ac:dyDescent="0.15">
      <c r="A270" s="68"/>
      <c r="B270" s="68"/>
      <c r="C270" s="68"/>
      <c r="D270" s="68"/>
      <c r="E270" s="68"/>
      <c r="F270" s="251"/>
      <c r="G270" s="251"/>
      <c r="H270" s="251"/>
      <c r="I270" s="251"/>
      <c r="J270" s="251"/>
      <c r="K270" s="251"/>
      <c r="L270" s="251"/>
      <c r="M270" s="251"/>
      <c r="N270" s="251"/>
      <c r="O270" s="251"/>
      <c r="P270" s="251"/>
      <c r="Q270" s="251"/>
      <c r="R270" s="251"/>
      <c r="S270" s="251"/>
      <c r="T270" s="251"/>
      <c r="U270" s="251"/>
      <c r="V270" s="251"/>
      <c r="W270" s="251"/>
      <c r="X270" s="251"/>
      <c r="Y270" s="251"/>
      <c r="Z270" s="251"/>
      <c r="AA270" s="68"/>
      <c r="AB270" s="68"/>
      <c r="AC270" s="42"/>
    </row>
    <row r="271" spans="1:29" ht="15" customHeight="1" x14ac:dyDescent="0.15">
      <c r="A271" s="83"/>
      <c r="B271" s="83"/>
      <c r="C271" s="83"/>
      <c r="D271" s="83"/>
      <c r="E271" s="83"/>
      <c r="F271" s="263"/>
      <c r="G271" s="263"/>
      <c r="H271" s="263"/>
      <c r="I271" s="263"/>
      <c r="J271" s="263"/>
      <c r="K271" s="263"/>
      <c r="L271" s="263"/>
      <c r="M271" s="263"/>
      <c r="N271" s="263"/>
      <c r="O271" s="263"/>
      <c r="P271" s="263"/>
      <c r="Q271" s="263"/>
      <c r="R271" s="263"/>
      <c r="S271" s="263"/>
      <c r="T271" s="263"/>
      <c r="U271" s="263"/>
      <c r="V271" s="263"/>
      <c r="W271" s="263"/>
      <c r="X271" s="263"/>
      <c r="Y271" s="263"/>
      <c r="Z271" s="263"/>
      <c r="AA271" s="83"/>
      <c r="AB271" s="83"/>
    </row>
    <row r="272" spans="1:29" ht="15" customHeight="1" x14ac:dyDescent="0.15">
      <c r="A272" s="98" t="s">
        <v>196</v>
      </c>
      <c r="B272" s="98"/>
      <c r="C272" s="98"/>
      <c r="D272" s="98"/>
      <c r="E272" s="79"/>
      <c r="F272" s="262"/>
      <c r="G272" s="262"/>
      <c r="H272" s="262"/>
      <c r="I272" s="262"/>
      <c r="J272" s="262"/>
      <c r="K272" s="262"/>
      <c r="L272" s="262"/>
      <c r="M272" s="262"/>
      <c r="N272" s="262"/>
      <c r="O272" s="262"/>
      <c r="P272" s="262"/>
      <c r="Q272" s="262"/>
      <c r="R272" s="262"/>
      <c r="S272" s="262"/>
      <c r="T272" s="262"/>
      <c r="U272" s="262"/>
      <c r="V272" s="262"/>
      <c r="W272" s="262"/>
      <c r="X272" s="262"/>
      <c r="Y272" s="262"/>
      <c r="Z272" s="262"/>
      <c r="AA272" s="79"/>
      <c r="AB272" s="79"/>
    </row>
    <row r="273" spans="1:29" ht="15" customHeight="1" x14ac:dyDescent="0.15">
      <c r="A273" s="68"/>
      <c r="B273" s="68"/>
      <c r="C273" s="68"/>
      <c r="D273" s="68"/>
      <c r="E273" s="68"/>
      <c r="F273" s="251"/>
      <c r="G273" s="251"/>
      <c r="H273" s="251"/>
      <c r="I273" s="251"/>
      <c r="J273" s="251"/>
      <c r="K273" s="251"/>
      <c r="L273" s="251"/>
      <c r="M273" s="251"/>
      <c r="N273" s="251"/>
      <c r="O273" s="251"/>
      <c r="P273" s="251"/>
      <c r="Q273" s="251"/>
      <c r="R273" s="251"/>
      <c r="S273" s="251"/>
      <c r="T273" s="251"/>
      <c r="U273" s="251"/>
      <c r="V273" s="251"/>
      <c r="W273" s="251"/>
      <c r="X273" s="251"/>
      <c r="Y273" s="251"/>
      <c r="Z273" s="251"/>
      <c r="AA273" s="68"/>
      <c r="AB273" s="68"/>
    </row>
    <row r="274" spans="1:29" ht="15" customHeight="1" x14ac:dyDescent="0.15">
      <c r="A274" s="68"/>
      <c r="B274" s="68"/>
      <c r="C274" s="68"/>
      <c r="D274" s="68"/>
      <c r="E274" s="68"/>
      <c r="F274" s="263"/>
      <c r="G274" s="263"/>
      <c r="H274" s="263"/>
      <c r="I274" s="263"/>
      <c r="J274" s="263"/>
      <c r="K274" s="263"/>
      <c r="L274" s="263"/>
      <c r="M274" s="263"/>
      <c r="N274" s="263"/>
      <c r="O274" s="263"/>
      <c r="P274" s="263"/>
      <c r="Q274" s="263"/>
      <c r="R274" s="263"/>
      <c r="S274" s="263"/>
      <c r="T274" s="263"/>
      <c r="U274" s="263"/>
      <c r="V274" s="263"/>
      <c r="W274" s="263"/>
      <c r="X274" s="263"/>
      <c r="Y274" s="263"/>
      <c r="Z274" s="263"/>
      <c r="AA274" s="68"/>
      <c r="AB274" s="68"/>
    </row>
    <row r="275" spans="1:29" ht="15" customHeight="1" x14ac:dyDescent="0.15">
      <c r="A275" s="134"/>
      <c r="B275" s="134"/>
      <c r="C275" s="134"/>
      <c r="D275" s="134"/>
      <c r="E275" s="134"/>
      <c r="F275" s="172"/>
      <c r="G275" s="172"/>
      <c r="H275" s="172"/>
      <c r="I275" s="172"/>
      <c r="J275" s="172"/>
      <c r="K275" s="172"/>
      <c r="L275" s="134"/>
      <c r="M275" s="134"/>
      <c r="N275" s="134"/>
      <c r="O275" s="134"/>
      <c r="P275" s="134"/>
      <c r="Q275" s="134"/>
      <c r="R275" s="134"/>
      <c r="S275" s="134"/>
      <c r="T275" s="134"/>
      <c r="U275" s="134"/>
      <c r="V275" s="134"/>
      <c r="W275" s="134"/>
      <c r="X275" s="134"/>
      <c r="Y275" s="134"/>
      <c r="Z275" s="134"/>
      <c r="AA275" s="134"/>
      <c r="AB275" s="134"/>
    </row>
    <row r="276" spans="1:29" ht="15" customHeight="1" x14ac:dyDescent="0.15">
      <c r="A276" s="286" t="s">
        <v>197</v>
      </c>
      <c r="B276" s="286"/>
      <c r="C276" s="286"/>
      <c r="D276" s="286"/>
      <c r="E276" s="286"/>
      <c r="F276" s="286"/>
      <c r="G276" s="286"/>
      <c r="H276" s="286"/>
      <c r="I276" s="286"/>
      <c r="J276" s="286"/>
      <c r="K276" s="286"/>
      <c r="L276" s="286"/>
      <c r="M276" s="286"/>
      <c r="N276" s="286"/>
      <c r="O276" s="286"/>
      <c r="P276" s="286"/>
      <c r="Q276" s="286"/>
      <c r="R276" s="286"/>
      <c r="S276" s="286"/>
      <c r="T276" s="286"/>
      <c r="U276" s="286"/>
      <c r="V276" s="286"/>
      <c r="W276" s="286"/>
      <c r="X276" s="286"/>
      <c r="Y276" s="286"/>
      <c r="Z276" s="286"/>
      <c r="AA276" s="286"/>
      <c r="AB276" s="286"/>
    </row>
    <row r="277" spans="1:29" ht="15" customHeight="1" x14ac:dyDescent="0.15">
      <c r="A277" s="175" t="s">
        <v>198</v>
      </c>
      <c r="B277" s="132"/>
      <c r="C277" s="132"/>
      <c r="D277" s="132"/>
      <c r="E277" s="124"/>
      <c r="F277" s="124"/>
      <c r="G277" s="124"/>
      <c r="H277" s="124"/>
      <c r="I277" s="127"/>
      <c r="J277" s="127"/>
      <c r="K277" s="127"/>
      <c r="L277" s="124"/>
      <c r="M277" s="124"/>
      <c r="N277" s="124"/>
      <c r="O277" s="124"/>
      <c r="P277" s="124"/>
      <c r="Q277" s="124"/>
      <c r="R277" s="124"/>
      <c r="S277" s="124"/>
      <c r="T277" s="124"/>
      <c r="U277" s="124"/>
      <c r="V277" s="124"/>
      <c r="W277" s="124"/>
      <c r="X277" s="124"/>
      <c r="Y277" s="124"/>
      <c r="Z277" s="124"/>
      <c r="AA277" s="124"/>
      <c r="AB277" s="124"/>
    </row>
    <row r="278" spans="1:29" ht="15" customHeight="1" x14ac:dyDescent="0.15">
      <c r="A278" s="174" t="s">
        <v>199</v>
      </c>
      <c r="B278" s="174"/>
      <c r="C278" s="174"/>
      <c r="D278" s="174"/>
      <c r="E278" s="173"/>
      <c r="F278" s="173"/>
      <c r="G278" s="287"/>
      <c r="H278" s="287"/>
      <c r="I278" s="287"/>
      <c r="J278" s="287"/>
      <c r="K278" s="173"/>
      <c r="L278" s="173"/>
      <c r="M278" s="173"/>
      <c r="N278" s="173"/>
      <c r="O278" s="173"/>
      <c r="P278" s="173"/>
      <c r="Q278" s="173"/>
      <c r="R278" s="173"/>
      <c r="S278" s="173"/>
      <c r="T278" s="173"/>
      <c r="U278" s="173"/>
      <c r="V278" s="173"/>
      <c r="W278" s="173"/>
      <c r="X278" s="173"/>
      <c r="Y278" s="173"/>
      <c r="Z278" s="173"/>
      <c r="AA278" s="173"/>
      <c r="AB278" s="173"/>
    </row>
    <row r="279" spans="1:29" ht="15" customHeight="1" x14ac:dyDescent="0.15">
      <c r="A279" s="129" t="s">
        <v>200</v>
      </c>
      <c r="B279" s="129"/>
      <c r="C279" s="129"/>
      <c r="D279" s="129"/>
      <c r="E279" s="130"/>
      <c r="F279" s="129"/>
      <c r="G279" s="126" t="s">
        <v>201</v>
      </c>
      <c r="H279" s="288"/>
      <c r="I279" s="288"/>
      <c r="J279" s="288"/>
      <c r="K279" s="172" t="s">
        <v>46</v>
      </c>
      <c r="L279" s="289"/>
      <c r="M279" s="289"/>
      <c r="N279" s="289"/>
      <c r="O279" s="289"/>
      <c r="P279" s="289"/>
      <c r="Q279" s="289"/>
      <c r="R279" s="289"/>
      <c r="S279" s="289"/>
      <c r="T279" s="289"/>
      <c r="U279" s="289"/>
      <c r="V279" s="289"/>
      <c r="W279" s="289"/>
      <c r="X279" s="289"/>
      <c r="Y279" s="289"/>
      <c r="Z279" s="289"/>
      <c r="AA279" s="138"/>
      <c r="AB279" s="138"/>
    </row>
    <row r="280" spans="1:29" ht="15" customHeight="1" x14ac:dyDescent="0.15">
      <c r="A280" s="124"/>
      <c r="B280" s="124"/>
      <c r="C280" s="124"/>
      <c r="D280" s="124"/>
      <c r="E280" s="124"/>
      <c r="F280" s="124"/>
      <c r="G280" s="126" t="s">
        <v>201</v>
      </c>
      <c r="H280" s="288"/>
      <c r="I280" s="288"/>
      <c r="J280" s="288"/>
      <c r="K280" s="127" t="s">
        <v>46</v>
      </c>
      <c r="L280" s="290"/>
      <c r="M280" s="290"/>
      <c r="N280" s="290"/>
      <c r="O280" s="290"/>
      <c r="P280" s="290"/>
      <c r="Q280" s="290"/>
      <c r="R280" s="290"/>
      <c r="S280" s="290"/>
      <c r="T280" s="290"/>
      <c r="U280" s="290"/>
      <c r="V280" s="290"/>
      <c r="W280" s="290"/>
      <c r="X280" s="290"/>
      <c r="Y280" s="290"/>
      <c r="Z280" s="290"/>
      <c r="AA280" s="124"/>
      <c r="AB280" s="124"/>
    </row>
    <row r="281" spans="1:29" ht="15" customHeight="1" x14ac:dyDescent="0.15">
      <c r="A281" s="124"/>
      <c r="B281" s="124"/>
      <c r="C281" s="124"/>
      <c r="D281" s="124"/>
      <c r="E281" s="124"/>
      <c r="F281" s="124"/>
      <c r="G281" s="126" t="s">
        <v>201</v>
      </c>
      <c r="H281" s="288"/>
      <c r="I281" s="288"/>
      <c r="J281" s="288"/>
      <c r="K281" s="127" t="s">
        <v>46</v>
      </c>
      <c r="L281" s="290"/>
      <c r="M281" s="290"/>
      <c r="N281" s="290"/>
      <c r="O281" s="290"/>
      <c r="P281" s="290"/>
      <c r="Q281" s="290"/>
      <c r="R281" s="290"/>
      <c r="S281" s="290"/>
      <c r="T281" s="290"/>
      <c r="U281" s="290"/>
      <c r="V281" s="290"/>
      <c r="W281" s="290"/>
      <c r="X281" s="290"/>
      <c r="Y281" s="290"/>
      <c r="Z281" s="290"/>
      <c r="AA281" s="124"/>
      <c r="AB281" s="124"/>
    </row>
    <row r="282" spans="1:29" ht="15" customHeight="1" x14ac:dyDescent="0.15">
      <c r="A282" s="124"/>
      <c r="B282" s="124"/>
      <c r="C282" s="124"/>
      <c r="D282" s="124"/>
      <c r="E282" s="124"/>
      <c r="F282" s="124"/>
      <c r="G282" s="126" t="s">
        <v>201</v>
      </c>
      <c r="H282" s="288"/>
      <c r="I282" s="288"/>
      <c r="J282" s="288"/>
      <c r="K282" s="127" t="s">
        <v>46</v>
      </c>
      <c r="L282" s="290"/>
      <c r="M282" s="290"/>
      <c r="N282" s="290"/>
      <c r="O282" s="290"/>
      <c r="P282" s="290"/>
      <c r="Q282" s="290"/>
      <c r="R282" s="290"/>
      <c r="S282" s="290"/>
      <c r="T282" s="290"/>
      <c r="U282" s="290"/>
      <c r="V282" s="290"/>
      <c r="W282" s="290"/>
      <c r="X282" s="290"/>
      <c r="Y282" s="290"/>
      <c r="Z282" s="290"/>
      <c r="AA282" s="124"/>
      <c r="AB282" s="124"/>
    </row>
    <row r="283" spans="1:29" ht="15" customHeight="1" x14ac:dyDescent="0.15">
      <c r="A283" s="128"/>
      <c r="B283" s="128"/>
      <c r="C283" s="128"/>
      <c r="D283" s="128"/>
      <c r="E283" s="124"/>
      <c r="F283" s="124"/>
      <c r="G283" s="126" t="s">
        <v>201</v>
      </c>
      <c r="H283" s="288"/>
      <c r="I283" s="288"/>
      <c r="J283" s="288"/>
      <c r="K283" s="127" t="s">
        <v>46</v>
      </c>
      <c r="L283" s="291"/>
      <c r="M283" s="291"/>
      <c r="N283" s="291"/>
      <c r="O283" s="291"/>
      <c r="P283" s="291"/>
      <c r="Q283" s="291"/>
      <c r="R283" s="291"/>
      <c r="S283" s="291"/>
      <c r="T283" s="291"/>
      <c r="U283" s="291"/>
      <c r="V283" s="291"/>
      <c r="W283" s="291"/>
      <c r="X283" s="291"/>
      <c r="Y283" s="291"/>
      <c r="Z283" s="291"/>
      <c r="AA283" s="124"/>
      <c r="AB283" s="124"/>
    </row>
    <row r="284" spans="1:29" ht="15" customHeight="1" x14ac:dyDescent="0.15">
      <c r="A284" s="98" t="s">
        <v>202</v>
      </c>
      <c r="B284" s="129"/>
      <c r="C284" s="129"/>
      <c r="D284" s="129"/>
      <c r="E284" s="130"/>
      <c r="F284" s="130"/>
      <c r="G284" s="131"/>
      <c r="H284" s="131"/>
      <c r="I284" s="131"/>
      <c r="J284" s="131"/>
      <c r="K284" s="131"/>
      <c r="L284" s="130"/>
      <c r="M284" s="130"/>
      <c r="N284" s="130"/>
      <c r="O284" s="130"/>
      <c r="P284" s="130"/>
      <c r="Q284" s="130"/>
      <c r="R284" s="130"/>
      <c r="S284" s="130"/>
      <c r="T284" s="130"/>
      <c r="U284" s="130"/>
      <c r="V284" s="130"/>
      <c r="W284" s="130"/>
      <c r="X284" s="130"/>
      <c r="Y284" s="130"/>
      <c r="Z284" s="130"/>
      <c r="AA284" s="130"/>
      <c r="AB284" s="60"/>
    </row>
    <row r="285" spans="1:29" ht="17.100000000000001" customHeight="1" x14ac:dyDescent="0.15">
      <c r="A285" s="58"/>
      <c r="B285" s="39" t="s">
        <v>62</v>
      </c>
      <c r="C285" s="132" t="s">
        <v>131</v>
      </c>
      <c r="D285" s="128"/>
      <c r="E285" s="39" t="s">
        <v>62</v>
      </c>
      <c r="F285" s="128" t="s">
        <v>132</v>
      </c>
      <c r="G285" s="128"/>
      <c r="H285" s="39" t="s">
        <v>62</v>
      </c>
      <c r="I285" s="128" t="s">
        <v>133</v>
      </c>
      <c r="J285" s="128"/>
      <c r="K285" s="39" t="s">
        <v>62</v>
      </c>
      <c r="L285" s="128" t="s">
        <v>134</v>
      </c>
      <c r="M285" s="128"/>
      <c r="N285" s="39" t="s">
        <v>62</v>
      </c>
      <c r="O285" s="128" t="s">
        <v>135</v>
      </c>
      <c r="P285" s="128"/>
      <c r="Q285" s="128"/>
      <c r="R285" s="39" t="s">
        <v>62</v>
      </c>
      <c r="S285" s="128" t="s">
        <v>136</v>
      </c>
      <c r="T285" s="128"/>
      <c r="U285" s="128"/>
      <c r="V285" s="128"/>
      <c r="W285" s="39" t="s">
        <v>62</v>
      </c>
      <c r="X285" s="128" t="s">
        <v>137</v>
      </c>
      <c r="Y285" s="128"/>
      <c r="Z285" s="128"/>
      <c r="AA285" s="128"/>
      <c r="AB285" s="58"/>
    </row>
    <row r="286" spans="1:29" ht="15" customHeight="1" x14ac:dyDescent="0.15">
      <c r="A286" s="98" t="s">
        <v>203</v>
      </c>
      <c r="B286" s="129"/>
      <c r="C286" s="129"/>
      <c r="D286" s="129"/>
      <c r="E286" s="130"/>
      <c r="F286" s="130"/>
      <c r="G286" s="292"/>
      <c r="H286" s="292"/>
      <c r="I286" s="292"/>
      <c r="J286" s="292"/>
      <c r="K286" s="292"/>
      <c r="L286" s="292"/>
      <c r="M286" s="292"/>
      <c r="N286" s="133" t="s">
        <v>172</v>
      </c>
      <c r="O286" s="125"/>
      <c r="P286" s="126" t="s">
        <v>173</v>
      </c>
      <c r="Q286" s="292"/>
      <c r="R286" s="292"/>
      <c r="S286" s="292"/>
      <c r="T286" s="292"/>
      <c r="U286" s="292"/>
      <c r="V286" s="292"/>
      <c r="W286" s="133" t="s">
        <v>172</v>
      </c>
      <c r="X286" s="125"/>
      <c r="Y286" s="130"/>
      <c r="Z286" s="130"/>
      <c r="AA286" s="130"/>
      <c r="AB286" s="69"/>
    </row>
    <row r="287" spans="1:29" ht="15" customHeight="1" x14ac:dyDescent="0.15">
      <c r="A287" s="129" t="s">
        <v>204</v>
      </c>
      <c r="B287" s="129"/>
      <c r="C287" s="129"/>
      <c r="D287" s="129"/>
      <c r="E287" s="130"/>
      <c r="F287" s="130"/>
      <c r="G287" s="130"/>
      <c r="H287" s="130"/>
      <c r="I287" s="130"/>
      <c r="J287" s="130"/>
      <c r="K287" s="130"/>
      <c r="L287" s="130"/>
      <c r="M287" s="130"/>
      <c r="N287" s="130"/>
      <c r="O287" s="130"/>
      <c r="P287" s="130"/>
      <c r="Q287" s="130"/>
      <c r="R287" s="130"/>
      <c r="S287" s="130"/>
      <c r="T287" s="130"/>
      <c r="U287" s="130"/>
      <c r="V287" s="130"/>
      <c r="W287" s="130"/>
      <c r="X287" s="134"/>
      <c r="Y287" s="130"/>
      <c r="Z287" s="130"/>
      <c r="AA287" s="130"/>
      <c r="AB287" s="171"/>
    </row>
    <row r="288" spans="1:29" ht="15" customHeight="1" x14ac:dyDescent="0.15">
      <c r="A288" s="135"/>
      <c r="B288" s="40" t="s">
        <v>62</v>
      </c>
      <c r="C288" s="135" t="s">
        <v>205</v>
      </c>
      <c r="D288" s="135"/>
      <c r="E288" s="124"/>
      <c r="F288" s="124"/>
      <c r="G288" s="124"/>
      <c r="H288" s="124"/>
      <c r="I288" s="124"/>
      <c r="J288" s="124"/>
      <c r="K288" s="124"/>
      <c r="L288" s="124"/>
      <c r="M288" s="124"/>
      <c r="N288" s="124"/>
      <c r="O288" s="124"/>
      <c r="P288" s="124"/>
      <c r="Q288" s="124"/>
      <c r="R288" s="124"/>
      <c r="S288" s="124"/>
      <c r="T288" s="124"/>
      <c r="U288" s="124"/>
      <c r="V288" s="124"/>
      <c r="W288" s="124"/>
      <c r="X288" s="125"/>
      <c r="Y288" s="124"/>
      <c r="Z288" s="124"/>
      <c r="AA288" s="124"/>
      <c r="AB288" s="126"/>
      <c r="AC288" s="136"/>
    </row>
    <row r="289" spans="1:29" ht="15" customHeight="1" x14ac:dyDescent="0.15">
      <c r="A289" s="135"/>
      <c r="B289" s="40" t="s">
        <v>62</v>
      </c>
      <c r="C289" s="135" t="s">
        <v>206</v>
      </c>
      <c r="D289" s="135"/>
      <c r="E289" s="124"/>
      <c r="F289" s="124"/>
      <c r="G289" s="124"/>
      <c r="H289" s="124"/>
      <c r="I289" s="124"/>
      <c r="J289" s="124"/>
      <c r="K289" s="124"/>
      <c r="L289" s="124"/>
      <c r="M289" s="124"/>
      <c r="N289" s="124"/>
      <c r="O289" s="124"/>
      <c r="P289" s="124"/>
      <c r="Q289" s="124"/>
      <c r="R289" s="124"/>
      <c r="S289" s="124"/>
      <c r="T289" s="124"/>
      <c r="U289" s="124"/>
      <c r="V289" s="124"/>
      <c r="W289" s="124"/>
      <c r="X289" s="125"/>
      <c r="Y289" s="124"/>
      <c r="Z289" s="124"/>
      <c r="AA289" s="124"/>
      <c r="AB289" s="126"/>
      <c r="AC289" s="136"/>
    </row>
    <row r="290" spans="1:29" ht="15" customHeight="1" x14ac:dyDescent="0.15">
      <c r="A290" s="135"/>
      <c r="B290" s="40" t="s">
        <v>62</v>
      </c>
      <c r="C290" s="124" t="s">
        <v>207</v>
      </c>
      <c r="D290" s="124"/>
      <c r="E290" s="124"/>
      <c r="F290" s="124"/>
      <c r="G290" s="124"/>
      <c r="H290" s="124"/>
      <c r="I290" s="124"/>
      <c r="J290" s="124"/>
      <c r="K290" s="124"/>
      <c r="L290" s="124"/>
      <c r="M290" s="124"/>
      <c r="N290" s="124"/>
      <c r="O290" s="124"/>
      <c r="P290" s="124"/>
      <c r="Q290" s="124"/>
      <c r="R290" s="124"/>
      <c r="S290" s="124"/>
      <c r="T290" s="125"/>
      <c r="U290" s="124"/>
      <c r="V290" s="124"/>
      <c r="W290" s="124"/>
      <c r="X290" s="125"/>
      <c r="Y290" s="124"/>
      <c r="Z290" s="124"/>
      <c r="AA290" s="124"/>
      <c r="AB290" s="126"/>
      <c r="AC290" s="136"/>
    </row>
    <row r="291" spans="1:29" ht="15" customHeight="1" x14ac:dyDescent="0.15">
      <c r="A291" s="135"/>
      <c r="B291" s="40" t="s">
        <v>62</v>
      </c>
      <c r="C291" s="135" t="s">
        <v>208</v>
      </c>
      <c r="D291" s="135"/>
      <c r="E291" s="124"/>
      <c r="F291" s="124"/>
      <c r="G291" s="124"/>
      <c r="H291" s="124"/>
      <c r="I291" s="124"/>
      <c r="J291" s="124"/>
      <c r="K291" s="124"/>
      <c r="L291" s="124"/>
      <c r="M291" s="124"/>
      <c r="N291" s="124"/>
      <c r="O291" s="124"/>
      <c r="P291" s="124"/>
      <c r="Q291" s="124"/>
      <c r="R291" s="124"/>
      <c r="S291" s="124"/>
      <c r="T291" s="124"/>
      <c r="U291" s="124"/>
      <c r="V291" s="124"/>
      <c r="W291" s="124"/>
      <c r="X291" s="125"/>
      <c r="Y291" s="124"/>
      <c r="Z291" s="124"/>
      <c r="AA291" s="124"/>
      <c r="AB291" s="126"/>
    </row>
    <row r="292" spans="1:29" ht="15" customHeight="1" x14ac:dyDescent="0.15">
      <c r="A292" s="135"/>
      <c r="B292" s="40" t="s">
        <v>62</v>
      </c>
      <c r="C292" s="135" t="s">
        <v>209</v>
      </c>
      <c r="D292" s="135"/>
      <c r="E292" s="124"/>
      <c r="F292" s="124"/>
      <c r="G292" s="124"/>
      <c r="H292" s="124"/>
      <c r="I292" s="124"/>
      <c r="J292" s="124"/>
      <c r="K292" s="124"/>
      <c r="L292" s="124"/>
      <c r="M292" s="124"/>
      <c r="N292" s="124"/>
      <c r="O292" s="124"/>
      <c r="P292" s="124"/>
      <c r="Q292" s="124"/>
      <c r="R292" s="124"/>
      <c r="S292" s="124"/>
      <c r="T292" s="124"/>
      <c r="U292" s="124"/>
      <c r="V292" s="124"/>
      <c r="W292" s="124"/>
      <c r="X292" s="125"/>
      <c r="Y292" s="124"/>
      <c r="Z292" s="124"/>
      <c r="AA292" s="124"/>
      <c r="AB292" s="126"/>
    </row>
    <row r="293" spans="1:29" ht="15" customHeight="1" x14ac:dyDescent="0.15">
      <c r="A293" s="135"/>
      <c r="B293" s="40" t="s">
        <v>62</v>
      </c>
      <c r="C293" s="135" t="s">
        <v>210</v>
      </c>
      <c r="D293" s="135"/>
      <c r="E293" s="124"/>
      <c r="F293" s="124"/>
      <c r="G293" s="124"/>
      <c r="H293" s="124"/>
      <c r="I293" s="124"/>
      <c r="J293" s="124"/>
      <c r="K293" s="124"/>
      <c r="L293" s="124"/>
      <c r="M293" s="124"/>
      <c r="N293" s="124"/>
      <c r="O293" s="124"/>
      <c r="P293" s="124"/>
      <c r="Q293" s="124"/>
      <c r="R293" s="124"/>
      <c r="S293" s="124"/>
      <c r="T293" s="124"/>
      <c r="U293" s="124"/>
      <c r="V293" s="124"/>
      <c r="W293" s="124"/>
      <c r="X293" s="125"/>
      <c r="Y293" s="124"/>
      <c r="Z293" s="124"/>
      <c r="AA293" s="124"/>
      <c r="AB293" s="126"/>
    </row>
    <row r="294" spans="1:29" ht="15" customHeight="1" x14ac:dyDescent="0.15">
      <c r="A294" s="132"/>
      <c r="B294" s="39" t="s">
        <v>62</v>
      </c>
      <c r="C294" s="132" t="s">
        <v>194</v>
      </c>
      <c r="D294" s="132"/>
      <c r="E294" s="128"/>
      <c r="F294" s="128"/>
      <c r="G294" s="128"/>
      <c r="H294" s="128"/>
      <c r="I294" s="128"/>
      <c r="J294" s="128"/>
      <c r="K294" s="128"/>
      <c r="L294" s="128"/>
      <c r="M294" s="128"/>
      <c r="N294" s="128"/>
      <c r="O294" s="128"/>
      <c r="P294" s="128"/>
      <c r="Q294" s="128"/>
      <c r="R294" s="128"/>
      <c r="S294" s="128"/>
      <c r="T294" s="128"/>
      <c r="U294" s="128"/>
      <c r="V294" s="128"/>
      <c r="W294" s="128"/>
      <c r="X294" s="137"/>
      <c r="Y294" s="128"/>
      <c r="Z294" s="128"/>
      <c r="AA294" s="128"/>
      <c r="AB294" s="170"/>
    </row>
    <row r="295" spans="1:29" ht="15" customHeight="1" x14ac:dyDescent="0.15">
      <c r="A295" s="129" t="s">
        <v>211</v>
      </c>
      <c r="B295" s="135"/>
      <c r="C295" s="135"/>
      <c r="D295" s="135"/>
      <c r="E295" s="124"/>
      <c r="F295" s="124"/>
      <c r="G295" s="124"/>
      <c r="H295" s="124"/>
      <c r="I295" s="124"/>
      <c r="J295" s="124"/>
      <c r="K295" s="124"/>
      <c r="L295" s="124"/>
      <c r="M295" s="124"/>
      <c r="N295" s="124"/>
      <c r="O295" s="124"/>
      <c r="P295" s="124"/>
      <c r="Q295" s="124"/>
      <c r="R295" s="124"/>
      <c r="S295" s="124"/>
      <c r="T295" s="124"/>
      <c r="U295" s="124"/>
      <c r="V295" s="124"/>
      <c r="W295" s="124"/>
      <c r="X295" s="125"/>
      <c r="Y295" s="124"/>
      <c r="Z295" s="124"/>
      <c r="AA295" s="124"/>
      <c r="AB295" s="126"/>
    </row>
    <row r="296" spans="1:29" ht="15" customHeight="1" x14ac:dyDescent="0.15">
      <c r="A296" s="135"/>
      <c r="B296" s="40" t="s">
        <v>62</v>
      </c>
      <c r="C296" s="135" t="s">
        <v>212</v>
      </c>
      <c r="D296" s="135"/>
      <c r="E296" s="124"/>
      <c r="F296" s="124"/>
      <c r="G296" s="124"/>
      <c r="H296" s="124"/>
      <c r="I296" s="124"/>
      <c r="J296" s="124"/>
      <c r="K296" s="124"/>
      <c r="L296" s="124"/>
      <c r="M296" s="124"/>
      <c r="N296" s="124"/>
      <c r="O296" s="124"/>
      <c r="P296" s="124"/>
      <c r="Q296" s="124"/>
      <c r="R296" s="124"/>
      <c r="S296" s="124"/>
      <c r="T296" s="124"/>
      <c r="U296" s="124"/>
      <c r="V296" s="124"/>
      <c r="W296" s="124"/>
      <c r="X296" s="125"/>
      <c r="Y296" s="124"/>
      <c r="Z296" s="124"/>
      <c r="AA296" s="124"/>
      <c r="AB296" s="126"/>
    </row>
    <row r="297" spans="1:29" ht="15" customHeight="1" x14ac:dyDescent="0.15">
      <c r="A297" s="135"/>
      <c r="B297" s="40" t="s">
        <v>62</v>
      </c>
      <c r="C297" s="135" t="s">
        <v>213</v>
      </c>
      <c r="D297" s="135"/>
      <c r="E297" s="124"/>
      <c r="F297" s="124"/>
      <c r="G297" s="124"/>
      <c r="H297" s="124"/>
      <c r="I297" s="124"/>
      <c r="J297" s="124"/>
      <c r="K297" s="124"/>
      <c r="L297" s="124"/>
      <c r="M297" s="124"/>
      <c r="N297" s="124"/>
      <c r="O297" s="124"/>
      <c r="P297" s="124"/>
      <c r="Q297" s="124"/>
      <c r="R297" s="124"/>
      <c r="S297" s="124"/>
      <c r="T297" s="124"/>
      <c r="U297" s="124"/>
      <c r="V297" s="124"/>
      <c r="W297" s="124"/>
      <c r="X297" s="125"/>
      <c r="Y297" s="124"/>
      <c r="Z297" s="124"/>
      <c r="AA297" s="124"/>
      <c r="AB297" s="126"/>
    </row>
    <row r="298" spans="1:29" ht="15" customHeight="1" x14ac:dyDescent="0.15">
      <c r="A298" s="135"/>
      <c r="B298" s="40" t="s">
        <v>62</v>
      </c>
      <c r="C298" s="135" t="s">
        <v>214</v>
      </c>
      <c r="D298" s="135"/>
      <c r="E298" s="124"/>
      <c r="F298" s="124"/>
      <c r="G298" s="124"/>
      <c r="H298" s="124"/>
      <c r="I298" s="124"/>
      <c r="J298" s="124"/>
      <c r="K298" s="124"/>
      <c r="L298" s="124"/>
      <c r="M298" s="124"/>
      <c r="N298" s="124"/>
      <c r="O298" s="124"/>
      <c r="P298" s="124"/>
      <c r="Q298" s="124"/>
      <c r="R298" s="124"/>
      <c r="S298" s="124"/>
      <c r="T298" s="124"/>
      <c r="U298" s="124"/>
      <c r="V298" s="124"/>
      <c r="W298" s="124"/>
      <c r="X298" s="125"/>
      <c r="Y298" s="124"/>
      <c r="Z298" s="124"/>
      <c r="AA298" s="124"/>
      <c r="AB298" s="126"/>
      <c r="AC298" s="136"/>
    </row>
    <row r="299" spans="1:29" ht="15" customHeight="1" x14ac:dyDescent="0.15">
      <c r="A299" s="135"/>
      <c r="B299" s="40" t="s">
        <v>62</v>
      </c>
      <c r="C299" s="135" t="s">
        <v>215</v>
      </c>
      <c r="D299" s="135"/>
      <c r="E299" s="124"/>
      <c r="F299" s="124"/>
      <c r="G299" s="124"/>
      <c r="H299" s="124"/>
      <c r="I299" s="124"/>
      <c r="J299" s="124"/>
      <c r="K299" s="124"/>
      <c r="L299" s="124"/>
      <c r="M299" s="124"/>
      <c r="N299" s="124"/>
      <c r="O299" s="124"/>
      <c r="P299" s="124"/>
      <c r="Q299" s="124"/>
      <c r="R299" s="124"/>
      <c r="S299" s="124"/>
      <c r="T299" s="124"/>
      <c r="U299" s="124"/>
      <c r="V299" s="124"/>
      <c r="W299" s="124"/>
      <c r="X299" s="125"/>
      <c r="Y299" s="124"/>
      <c r="Z299" s="124"/>
      <c r="AA299" s="124"/>
      <c r="AB299" s="126"/>
    </row>
    <row r="300" spans="1:29" ht="15" customHeight="1" x14ac:dyDescent="0.15">
      <c r="A300" s="135"/>
      <c r="B300" s="40" t="s">
        <v>62</v>
      </c>
      <c r="C300" s="135" t="s">
        <v>194</v>
      </c>
      <c r="D300" s="135"/>
      <c r="E300" s="124"/>
      <c r="F300" s="124"/>
      <c r="G300" s="124"/>
      <c r="H300" s="124"/>
      <c r="I300" s="124"/>
      <c r="J300" s="124"/>
      <c r="K300" s="124"/>
      <c r="L300" s="124"/>
      <c r="M300" s="124"/>
      <c r="N300" s="124"/>
      <c r="O300" s="124"/>
      <c r="P300" s="124"/>
      <c r="Q300" s="124"/>
      <c r="R300" s="124"/>
      <c r="S300" s="124"/>
      <c r="T300" s="124"/>
      <c r="U300" s="124"/>
      <c r="V300" s="124"/>
      <c r="W300" s="124"/>
      <c r="X300" s="125"/>
      <c r="Y300" s="124"/>
      <c r="Z300" s="124"/>
      <c r="AA300" s="124"/>
      <c r="AB300" s="126"/>
    </row>
    <row r="301" spans="1:29" ht="15" customHeight="1" x14ac:dyDescent="0.15">
      <c r="A301" s="132"/>
      <c r="B301" s="40" t="s">
        <v>62</v>
      </c>
      <c r="C301" s="132" t="s">
        <v>216</v>
      </c>
      <c r="D301" s="132"/>
      <c r="E301" s="128"/>
      <c r="F301" s="128"/>
      <c r="G301" s="124"/>
      <c r="H301" s="124"/>
      <c r="I301" s="124"/>
      <c r="J301" s="124"/>
      <c r="K301" s="124"/>
      <c r="L301" s="124"/>
      <c r="M301" s="124"/>
      <c r="N301" s="124"/>
      <c r="O301" s="124"/>
      <c r="P301" s="124"/>
      <c r="Q301" s="124"/>
      <c r="R301" s="124"/>
      <c r="S301" s="124"/>
      <c r="T301" s="124"/>
      <c r="U301" s="124"/>
      <c r="V301" s="124"/>
      <c r="W301" s="124"/>
      <c r="X301" s="137"/>
      <c r="Y301" s="128"/>
      <c r="Z301" s="128"/>
      <c r="AA301" s="128"/>
      <c r="AB301" s="170"/>
    </row>
    <row r="302" spans="1:29" ht="15" customHeight="1" x14ac:dyDescent="0.15">
      <c r="A302" s="129" t="s">
        <v>217</v>
      </c>
      <c r="B302" s="129"/>
      <c r="C302" s="129"/>
      <c r="D302" s="129"/>
      <c r="E302" s="130"/>
      <c r="F302" s="130"/>
      <c r="G302" s="134"/>
      <c r="H302" s="134"/>
      <c r="I302" s="134"/>
      <c r="J302" s="134"/>
      <c r="K302" s="134"/>
      <c r="L302" s="134"/>
      <c r="M302" s="134"/>
      <c r="N302" s="130"/>
      <c r="O302" s="130"/>
      <c r="P302" s="130"/>
      <c r="Q302" s="130"/>
      <c r="R302" s="130"/>
      <c r="S302" s="130"/>
      <c r="T302" s="130"/>
      <c r="U302" s="130"/>
      <c r="V302" s="130"/>
      <c r="W302" s="130"/>
      <c r="X302" s="130"/>
      <c r="Y302" s="130"/>
      <c r="Z302" s="130"/>
      <c r="AA302" s="130"/>
      <c r="AB302" s="130"/>
      <c r="AC302" s="136"/>
    </row>
    <row r="303" spans="1:29" ht="15" customHeight="1" x14ac:dyDescent="0.15">
      <c r="A303" s="135"/>
      <c r="B303" s="40" t="s">
        <v>62</v>
      </c>
      <c r="C303" s="124" t="s">
        <v>218</v>
      </c>
      <c r="D303" s="124"/>
      <c r="E303" s="124"/>
      <c r="F303" s="124"/>
      <c r="G303" s="40" t="s">
        <v>62</v>
      </c>
      <c r="H303" s="124" t="s">
        <v>219</v>
      </c>
      <c r="I303" s="124"/>
      <c r="J303" s="124"/>
      <c r="K303" s="124"/>
      <c r="L303" s="138"/>
      <c r="M303" s="40" t="s">
        <v>62</v>
      </c>
      <c r="N303" s="124" t="s">
        <v>220</v>
      </c>
      <c r="O303" s="124"/>
      <c r="P303" s="124"/>
      <c r="Q303" s="124"/>
      <c r="R303" s="40" t="s">
        <v>62</v>
      </c>
      <c r="S303" s="124" t="s">
        <v>221</v>
      </c>
      <c r="T303" s="124"/>
      <c r="U303" s="124"/>
      <c r="V303" s="124"/>
      <c r="W303" s="124"/>
      <c r="X303" s="40" t="s">
        <v>62</v>
      </c>
      <c r="Y303" s="124" t="s">
        <v>194</v>
      </c>
      <c r="Z303" s="124"/>
      <c r="AA303" s="124"/>
      <c r="AB303" s="124"/>
    </row>
    <row r="304" spans="1:29" ht="15" customHeight="1" x14ac:dyDescent="0.15">
      <c r="A304" s="135"/>
      <c r="B304" s="40" t="s">
        <v>62</v>
      </c>
      <c r="C304" s="124" t="s">
        <v>222</v>
      </c>
      <c r="D304" s="124"/>
      <c r="E304" s="124"/>
      <c r="F304" s="124"/>
      <c r="G304" s="124"/>
      <c r="H304" s="124"/>
      <c r="I304" s="124"/>
      <c r="J304" s="124"/>
      <c r="K304" s="124"/>
      <c r="L304" s="124"/>
      <c r="M304" s="124"/>
      <c r="N304" s="124"/>
      <c r="O304" s="124"/>
      <c r="P304" s="124"/>
      <c r="Q304" s="124"/>
      <c r="R304" s="124"/>
      <c r="S304" s="138"/>
      <c r="T304" s="138"/>
      <c r="U304" s="138"/>
      <c r="V304" s="138"/>
      <c r="W304" s="138"/>
      <c r="X304" s="138"/>
      <c r="Y304" s="124"/>
      <c r="Z304" s="124"/>
      <c r="AA304" s="124"/>
      <c r="AB304" s="124"/>
    </row>
    <row r="305" spans="1:29" ht="15" customHeight="1" x14ac:dyDescent="0.15">
      <c r="A305" s="129" t="s">
        <v>223</v>
      </c>
      <c r="B305" s="129"/>
      <c r="C305" s="129"/>
      <c r="D305" s="129"/>
      <c r="E305" s="130"/>
      <c r="F305" s="131"/>
      <c r="G305" s="131"/>
      <c r="H305" s="131"/>
      <c r="I305" s="131"/>
      <c r="J305" s="131"/>
      <c r="K305" s="131"/>
      <c r="L305" s="130"/>
      <c r="M305" s="130"/>
      <c r="N305" s="130"/>
      <c r="O305" s="130"/>
      <c r="P305" s="130"/>
      <c r="Q305" s="130"/>
      <c r="R305" s="130"/>
      <c r="S305" s="130"/>
      <c r="T305" s="130"/>
      <c r="U305" s="130"/>
      <c r="V305" s="130"/>
      <c r="W305" s="130"/>
      <c r="X305" s="130"/>
      <c r="Y305" s="130"/>
      <c r="Z305" s="130"/>
      <c r="AA305" s="130"/>
      <c r="AB305" s="130"/>
    </row>
    <row r="306" spans="1:29" ht="15" customHeight="1" x14ac:dyDescent="0.15">
      <c r="A306" s="124"/>
      <c r="B306" s="135" t="s">
        <v>224</v>
      </c>
      <c r="C306" s="127"/>
      <c r="D306" s="124"/>
      <c r="E306" s="124"/>
      <c r="F306" s="124"/>
      <c r="G306" s="124"/>
      <c r="H306" s="124"/>
      <c r="I306" s="139"/>
      <c r="J306" s="139"/>
      <c r="K306" s="140"/>
      <c r="L306" s="140"/>
      <c r="M306" s="140"/>
      <c r="N306" s="140"/>
      <c r="O306" s="140"/>
      <c r="P306" s="140"/>
      <c r="Q306" s="140"/>
      <c r="R306" s="124"/>
      <c r="S306" s="124"/>
      <c r="T306" s="124"/>
      <c r="U306" s="124"/>
      <c r="V306" s="124"/>
      <c r="W306" s="124"/>
      <c r="X306" s="124"/>
      <c r="Y306" s="124"/>
      <c r="Z306" s="124"/>
      <c r="AA306" s="124"/>
      <c r="AB306" s="124"/>
    </row>
    <row r="307" spans="1:29" ht="15" customHeight="1" x14ac:dyDescent="0.15">
      <c r="A307" s="124"/>
      <c r="B307" s="135" t="s">
        <v>225</v>
      </c>
      <c r="C307" s="127"/>
      <c r="D307" s="124"/>
      <c r="E307" s="124"/>
      <c r="F307" s="124"/>
      <c r="G307" s="124"/>
      <c r="H307" s="124"/>
      <c r="I307" s="139"/>
      <c r="J307" s="139"/>
      <c r="K307" s="293" t="s">
        <v>226</v>
      </c>
      <c r="L307" s="293"/>
      <c r="M307" s="293"/>
      <c r="N307" s="293"/>
      <c r="O307" s="293"/>
      <c r="P307" s="293"/>
      <c r="Q307" s="293"/>
      <c r="R307" s="124"/>
      <c r="S307" s="124"/>
      <c r="T307" s="124"/>
      <c r="U307" s="124"/>
      <c r="V307" s="124"/>
      <c r="W307" s="124"/>
      <c r="X307" s="124"/>
      <c r="Y307" s="124"/>
      <c r="Z307" s="124"/>
      <c r="AA307" s="124"/>
      <c r="AB307" s="124"/>
    </row>
    <row r="308" spans="1:29" ht="15" customHeight="1" x14ac:dyDescent="0.15">
      <c r="A308" s="124"/>
      <c r="B308" s="135" t="s">
        <v>227</v>
      </c>
      <c r="C308" s="127"/>
      <c r="D308" s="124"/>
      <c r="E308" s="124"/>
      <c r="F308" s="124"/>
      <c r="G308" s="124"/>
      <c r="H308" s="124"/>
      <c r="I308" s="139"/>
      <c r="J308" s="139"/>
      <c r="K308" s="294" t="s">
        <v>228</v>
      </c>
      <c r="L308" s="293"/>
      <c r="M308" s="293"/>
      <c r="N308" s="293"/>
      <c r="O308" s="293"/>
      <c r="P308" s="293"/>
      <c r="Q308" s="293"/>
      <c r="R308" s="124"/>
      <c r="S308" s="124"/>
      <c r="T308" s="124"/>
      <c r="U308" s="124"/>
      <c r="V308" s="124"/>
      <c r="W308" s="124"/>
      <c r="X308" s="124"/>
      <c r="Y308" s="124"/>
      <c r="Z308" s="124"/>
      <c r="AA308" s="124"/>
      <c r="AB308" s="124"/>
    </row>
    <row r="309" spans="1:29" ht="15" customHeight="1" x14ac:dyDescent="0.15">
      <c r="A309" s="58"/>
      <c r="B309" s="61" t="s">
        <v>229</v>
      </c>
      <c r="C309" s="42"/>
      <c r="D309" s="58"/>
      <c r="E309" s="58"/>
      <c r="F309" s="7"/>
      <c r="G309" s="7"/>
      <c r="H309" s="7"/>
      <c r="I309" s="141"/>
      <c r="J309" s="141"/>
      <c r="K309" s="295" t="s">
        <v>228</v>
      </c>
      <c r="L309" s="296"/>
      <c r="M309" s="296"/>
      <c r="N309" s="296"/>
      <c r="O309" s="296"/>
      <c r="P309" s="296"/>
      <c r="Q309" s="296"/>
      <c r="R309" s="58"/>
      <c r="S309" s="58"/>
      <c r="T309" s="58"/>
      <c r="U309" s="58"/>
      <c r="V309" s="58"/>
      <c r="W309" s="58"/>
      <c r="X309" s="58"/>
      <c r="Y309" s="58"/>
      <c r="Z309" s="58"/>
      <c r="AA309" s="58"/>
      <c r="AB309" s="58"/>
    </row>
    <row r="310" spans="1:29" ht="15" customHeight="1" x14ac:dyDescent="0.15">
      <c r="A310" s="98" t="s">
        <v>230</v>
      </c>
      <c r="B310" s="98"/>
      <c r="C310" s="98"/>
      <c r="D310" s="98"/>
      <c r="E310" s="60"/>
      <c r="F310" s="63"/>
      <c r="G310" s="63"/>
      <c r="H310" s="63"/>
      <c r="I310" s="63"/>
      <c r="J310" s="63"/>
      <c r="K310" s="63"/>
      <c r="L310" s="60"/>
      <c r="M310" s="60"/>
      <c r="N310" s="60"/>
      <c r="O310" s="60"/>
      <c r="P310" s="60"/>
      <c r="Q310" s="60"/>
      <c r="R310" s="60"/>
      <c r="S310" s="60"/>
      <c r="T310" s="60"/>
      <c r="U310" s="60"/>
      <c r="V310" s="60"/>
      <c r="W310" s="60"/>
      <c r="X310" s="60"/>
      <c r="Y310" s="60"/>
      <c r="Z310" s="60"/>
      <c r="AA310" s="60"/>
      <c r="AB310" s="60"/>
    </row>
    <row r="311" spans="1:29" ht="15" customHeight="1" x14ac:dyDescent="0.15">
      <c r="A311" s="7"/>
      <c r="B311" s="61" t="s">
        <v>167</v>
      </c>
      <c r="C311" s="42"/>
      <c r="D311" s="7"/>
      <c r="E311" s="7"/>
      <c r="F311" s="42"/>
      <c r="G311" s="42"/>
      <c r="H311" s="42"/>
      <c r="I311" s="142"/>
      <c r="J311" s="142"/>
      <c r="K311" s="297"/>
      <c r="L311" s="297"/>
      <c r="M311" s="297"/>
      <c r="N311" s="297"/>
      <c r="O311" s="297"/>
      <c r="P311" s="297"/>
      <c r="Q311" s="297"/>
      <c r="R311" s="7"/>
      <c r="S311" s="7"/>
      <c r="T311" s="7"/>
      <c r="U311" s="7"/>
      <c r="V311" s="7"/>
      <c r="W311" s="7"/>
      <c r="X311" s="7"/>
      <c r="Y311" s="7"/>
      <c r="Z311" s="7"/>
      <c r="AA311" s="7"/>
      <c r="AB311" s="7"/>
    </row>
    <row r="312" spans="1:29" ht="15" customHeight="1" x14ac:dyDescent="0.15">
      <c r="A312" s="58"/>
      <c r="B312" s="61" t="s">
        <v>231</v>
      </c>
      <c r="C312" s="42"/>
      <c r="D312" s="58"/>
      <c r="E312" s="58"/>
      <c r="F312" s="59"/>
      <c r="G312" s="59"/>
      <c r="H312" s="59"/>
      <c r="I312" s="143"/>
      <c r="J312" s="143"/>
      <c r="K312" s="297"/>
      <c r="L312" s="297"/>
      <c r="M312" s="297"/>
      <c r="N312" s="297"/>
      <c r="O312" s="297"/>
      <c r="P312" s="297"/>
      <c r="Q312" s="297"/>
      <c r="R312" s="58"/>
      <c r="S312" s="58"/>
      <c r="T312" s="58"/>
      <c r="U312" s="58"/>
      <c r="V312" s="58"/>
      <c r="W312" s="58"/>
      <c r="X312" s="58"/>
      <c r="Y312" s="58"/>
      <c r="Z312" s="58"/>
      <c r="AB312" s="58"/>
      <c r="AC312" s="58"/>
    </row>
    <row r="313" spans="1:29" ht="15" customHeight="1" x14ac:dyDescent="0.15">
      <c r="A313" s="89" t="s">
        <v>232</v>
      </c>
      <c r="B313" s="89"/>
      <c r="C313" s="89"/>
      <c r="D313" s="89"/>
      <c r="E313" s="144"/>
      <c r="F313" s="84"/>
      <c r="G313" s="84"/>
      <c r="H313" s="84"/>
      <c r="I313" s="84"/>
      <c r="J313" s="84"/>
      <c r="K313" s="264"/>
      <c r="L313" s="264"/>
      <c r="M313" s="264"/>
      <c r="N313" s="264"/>
      <c r="O313" s="264"/>
      <c r="P313" s="264"/>
      <c r="Q313" s="264"/>
      <c r="R313" s="264"/>
      <c r="S313" s="264"/>
      <c r="T313" s="264"/>
      <c r="U313" s="264"/>
      <c r="V313" s="264"/>
      <c r="W313" s="264"/>
      <c r="X313" s="264"/>
      <c r="Y313" s="264"/>
      <c r="Z313" s="264"/>
      <c r="AA313" s="89"/>
      <c r="AB313" s="84"/>
    </row>
    <row r="314" spans="1:29" ht="15" customHeight="1" x14ac:dyDescent="0.15">
      <c r="A314" s="98" t="s">
        <v>233</v>
      </c>
      <c r="B314" s="203"/>
      <c r="C314" s="203"/>
      <c r="D314" s="20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1:29" ht="17.100000000000001" customHeight="1" x14ac:dyDescent="0.15">
      <c r="A315" s="7"/>
      <c r="B315" s="4" t="s">
        <v>234</v>
      </c>
      <c r="C315" s="204"/>
      <c r="D315" s="2"/>
      <c r="E315" s="2"/>
      <c r="F315" s="2"/>
      <c r="G315" s="2"/>
      <c r="H315" s="2"/>
      <c r="I315" s="2"/>
      <c r="J315" s="2"/>
      <c r="K315" s="2"/>
      <c r="L315" s="2"/>
      <c r="M315" s="2"/>
      <c r="N315" s="2"/>
      <c r="O315" s="2"/>
      <c r="P315" s="2"/>
      <c r="Q315" s="2"/>
      <c r="R315" s="2"/>
      <c r="S315" s="2"/>
      <c r="T315" s="205"/>
      <c r="U315" s="205"/>
      <c r="V315" s="206"/>
      <c r="W315" s="206"/>
      <c r="X315" s="206"/>
      <c r="Y315" s="206"/>
      <c r="Z315" s="2"/>
      <c r="AA315" s="2"/>
      <c r="AB315" s="2"/>
    </row>
    <row r="316" spans="1:29" ht="17.100000000000001" customHeight="1" x14ac:dyDescent="0.15">
      <c r="A316" s="7"/>
      <c r="B316" s="61"/>
      <c r="C316" s="42"/>
      <c r="D316" s="7"/>
      <c r="E316" s="7"/>
      <c r="F316" s="7"/>
      <c r="G316" s="7"/>
      <c r="H316" s="7"/>
      <c r="I316" s="7"/>
      <c r="J316" s="7"/>
      <c r="K316" s="7"/>
      <c r="L316" s="7"/>
      <c r="M316" s="7"/>
      <c r="N316" s="7"/>
      <c r="O316" s="7"/>
      <c r="P316" s="7"/>
      <c r="Q316" s="7"/>
      <c r="R316" s="7"/>
      <c r="S316" s="7"/>
      <c r="T316" s="68"/>
      <c r="U316" s="68"/>
      <c r="V316" s="73" t="s">
        <v>62</v>
      </c>
      <c r="W316" s="42" t="s">
        <v>175</v>
      </c>
      <c r="X316" s="73" t="s">
        <v>62</v>
      </c>
      <c r="Y316" s="42" t="s">
        <v>176</v>
      </c>
      <c r="Z316" s="7"/>
      <c r="AA316" s="7"/>
      <c r="AB316" s="7"/>
    </row>
    <row r="317" spans="1:29" s="146" customFormat="1" ht="17.100000000000001" customHeight="1" x14ac:dyDescent="0.15">
      <c r="A317" s="121"/>
      <c r="B317" s="119" t="s">
        <v>235</v>
      </c>
      <c r="C317" s="120"/>
      <c r="D317" s="121"/>
      <c r="E317" s="121"/>
      <c r="F317" s="121"/>
      <c r="G317" s="121"/>
      <c r="H317" s="121"/>
      <c r="I317" s="121"/>
      <c r="J317" s="121"/>
      <c r="K317" s="121"/>
      <c r="L317" s="121"/>
      <c r="M317" s="121"/>
      <c r="N317" s="121"/>
      <c r="O317" s="121"/>
      <c r="P317" s="121"/>
      <c r="Q317" s="121"/>
      <c r="R317" s="121"/>
      <c r="S317" s="121"/>
      <c r="T317" s="122"/>
      <c r="U317" s="122"/>
      <c r="V317" s="145"/>
      <c r="W317" s="145"/>
      <c r="X317" s="145"/>
      <c r="Y317" s="145"/>
      <c r="Z317" s="121"/>
      <c r="AA317" s="121"/>
      <c r="AB317" s="121"/>
    </row>
    <row r="318" spans="1:29" s="146" customFormat="1" ht="15" customHeight="1" x14ac:dyDescent="0.15">
      <c r="A318" s="119"/>
      <c r="C318" s="41" t="s">
        <v>62</v>
      </c>
      <c r="D318" s="119" t="s">
        <v>236</v>
      </c>
      <c r="E318" s="121"/>
      <c r="F318" s="121"/>
      <c r="G318" s="121"/>
      <c r="H318" s="121"/>
      <c r="I318" s="121"/>
      <c r="J318" s="121"/>
      <c r="K318" s="121"/>
      <c r="L318" s="121"/>
      <c r="M318" s="121"/>
      <c r="N318" s="121"/>
      <c r="O318" s="121"/>
      <c r="P318" s="121"/>
      <c r="Q318" s="121"/>
      <c r="R318" s="121"/>
      <c r="S318" s="121"/>
      <c r="T318" s="121"/>
      <c r="U318" s="121"/>
      <c r="V318" s="121"/>
      <c r="W318" s="121"/>
      <c r="X318" s="122"/>
      <c r="Y318" s="121"/>
      <c r="Z318" s="121"/>
      <c r="AA318" s="121"/>
      <c r="AB318" s="147"/>
      <c r="AC318" s="148"/>
    </row>
    <row r="319" spans="1:29" s="146" customFormat="1" ht="15" customHeight="1" x14ac:dyDescent="0.15">
      <c r="A319" s="119"/>
      <c r="C319" s="41" t="s">
        <v>62</v>
      </c>
      <c r="D319" s="119" t="s">
        <v>237</v>
      </c>
      <c r="E319" s="121"/>
      <c r="F319" s="121"/>
      <c r="G319" s="121"/>
      <c r="H319" s="121"/>
      <c r="I319" s="121"/>
      <c r="J319" s="121"/>
      <c r="K319" s="121"/>
      <c r="L319" s="121"/>
      <c r="M319" s="121"/>
      <c r="N319" s="121"/>
      <c r="O319" s="121"/>
      <c r="P319" s="121"/>
      <c r="Q319" s="121"/>
      <c r="R319" s="121"/>
      <c r="S319" s="121"/>
      <c r="T319" s="121"/>
      <c r="U319" s="121"/>
      <c r="V319" s="121"/>
      <c r="W319" s="121"/>
      <c r="X319" s="122"/>
      <c r="Y319" s="121"/>
      <c r="Z319" s="121"/>
      <c r="AA319" s="121"/>
      <c r="AB319" s="147"/>
      <c r="AC319" s="148"/>
    </row>
    <row r="320" spans="1:29" s="146" customFormat="1" ht="15" customHeight="1" x14ac:dyDescent="0.15">
      <c r="A320" s="119"/>
      <c r="B320" s="43"/>
      <c r="C320" s="202" t="s">
        <v>238</v>
      </c>
      <c r="D320" s="119"/>
      <c r="E320" s="121"/>
      <c r="F320" s="121"/>
      <c r="G320" s="121"/>
      <c r="H320" s="121"/>
      <c r="I320" s="121"/>
      <c r="J320" s="121"/>
      <c r="K320" s="121"/>
      <c r="L320" s="121"/>
      <c r="M320" s="121"/>
      <c r="N320" s="121"/>
      <c r="O320" s="121"/>
      <c r="P320" s="121"/>
      <c r="Q320" s="121"/>
      <c r="R320" s="121"/>
      <c r="S320" s="121"/>
      <c r="T320" s="121"/>
      <c r="U320" s="121"/>
      <c r="V320" s="121"/>
      <c r="W320" s="121"/>
      <c r="X320" s="122"/>
      <c r="Y320" s="121"/>
      <c r="Z320" s="121"/>
      <c r="AA320" s="121"/>
      <c r="AB320" s="147"/>
      <c r="AC320" s="148"/>
    </row>
    <row r="321" spans="1:29" s="146" customFormat="1" ht="15" customHeight="1" x14ac:dyDescent="0.15">
      <c r="A321" s="119"/>
      <c r="C321" s="42"/>
      <c r="D321" s="121" t="s">
        <v>239</v>
      </c>
      <c r="E321" s="121"/>
      <c r="F321" s="121"/>
      <c r="G321" s="298"/>
      <c r="H321" s="298"/>
      <c r="I321" s="298"/>
      <c r="J321" s="298"/>
      <c r="K321" s="298"/>
      <c r="L321" s="298"/>
      <c r="M321" s="298"/>
      <c r="N321" s="298"/>
      <c r="O321" s="298"/>
      <c r="P321" s="298"/>
      <c r="Q321" s="149"/>
      <c r="R321" s="80"/>
      <c r="S321" s="80"/>
      <c r="T321" s="80"/>
      <c r="U321" s="80"/>
      <c r="V321" s="80"/>
      <c r="W321" s="80"/>
      <c r="X321" s="80"/>
      <c r="Y321" s="80"/>
      <c r="Z321" s="121"/>
      <c r="AA321" s="121"/>
      <c r="AB321" s="147"/>
      <c r="AC321" s="148"/>
    </row>
    <row r="322" spans="1:29" s="146" customFormat="1" ht="15" customHeight="1" x14ac:dyDescent="0.15">
      <c r="A322" s="119"/>
      <c r="D322" s="121" t="s">
        <v>240</v>
      </c>
      <c r="E322" s="120"/>
      <c r="F322" s="121"/>
      <c r="G322" s="150" t="s">
        <v>66</v>
      </c>
      <c r="H322" s="207"/>
      <c r="I322" s="207"/>
      <c r="J322" s="207"/>
      <c r="K322" s="207"/>
      <c r="L322" s="207"/>
      <c r="M322" s="207"/>
      <c r="N322" s="299"/>
      <c r="O322" s="299"/>
      <c r="P322" s="299"/>
      <c r="Q322" s="120" t="s">
        <v>29</v>
      </c>
      <c r="R322" s="208"/>
      <c r="T322" s="65"/>
      <c r="U322" s="42"/>
      <c r="V322" s="42"/>
      <c r="W322" s="42"/>
      <c r="X322" s="42"/>
      <c r="Y322" s="42"/>
      <c r="Z322" s="121"/>
      <c r="AA322" s="121"/>
      <c r="AB322" s="147"/>
      <c r="AC322" s="148"/>
    </row>
    <row r="323" spans="1:29" ht="17.100000000000001" customHeight="1" x14ac:dyDescent="0.15">
      <c r="A323" s="7"/>
      <c r="B323" s="61" t="s">
        <v>241</v>
      </c>
      <c r="C323" s="42"/>
      <c r="D323" s="7"/>
      <c r="E323" s="7"/>
      <c r="F323" s="7"/>
      <c r="G323" s="7"/>
      <c r="H323" s="7"/>
      <c r="I323" s="7"/>
      <c r="J323" s="7"/>
      <c r="K323" s="7"/>
      <c r="L323" s="7"/>
      <c r="M323" s="7"/>
      <c r="N323" s="7"/>
      <c r="O323" s="7"/>
      <c r="P323" s="7"/>
      <c r="Q323" s="7"/>
      <c r="R323" s="7"/>
      <c r="S323" s="7"/>
      <c r="T323" s="68"/>
      <c r="U323" s="68"/>
      <c r="V323" s="73" t="s">
        <v>62</v>
      </c>
      <c r="W323" s="42" t="s">
        <v>175</v>
      </c>
      <c r="X323" s="73" t="s">
        <v>62</v>
      </c>
      <c r="Y323" s="42" t="s">
        <v>176</v>
      </c>
      <c r="Z323" s="7"/>
      <c r="AA323" s="7"/>
      <c r="AB323" s="7"/>
    </row>
    <row r="324" spans="1:29" ht="15" customHeight="1" x14ac:dyDescent="0.15">
      <c r="A324" s="7"/>
      <c r="B324" s="61" t="s">
        <v>242</v>
      </c>
      <c r="C324" s="42"/>
      <c r="D324" s="7"/>
      <c r="E324" s="7"/>
      <c r="F324" s="7"/>
      <c r="G324" s="7"/>
      <c r="H324" s="7"/>
      <c r="I324" s="7"/>
      <c r="J324" s="7"/>
      <c r="K324" s="7"/>
      <c r="L324" s="7"/>
      <c r="M324" s="7"/>
      <c r="N324" s="7"/>
      <c r="O324" s="7"/>
      <c r="P324" s="7"/>
      <c r="Q324" s="7"/>
      <c r="R324" s="7"/>
      <c r="S324" s="7"/>
      <c r="T324" s="69"/>
      <c r="U324" s="69" t="s">
        <v>18</v>
      </c>
      <c r="V324" s="299"/>
      <c r="W324" s="299"/>
      <c r="X324" s="299"/>
      <c r="Y324" s="299"/>
      <c r="Z324" s="42" t="s">
        <v>29</v>
      </c>
      <c r="AA324" s="7"/>
      <c r="AB324" s="7"/>
    </row>
    <row r="325" spans="1:29" ht="15" customHeight="1" x14ac:dyDescent="0.15">
      <c r="A325" s="7"/>
      <c r="B325" s="61" t="s">
        <v>243</v>
      </c>
      <c r="C325" s="42"/>
      <c r="D325" s="7"/>
      <c r="E325" s="7"/>
      <c r="F325" s="7"/>
      <c r="G325" s="7"/>
      <c r="H325" s="7"/>
      <c r="I325" s="7"/>
      <c r="J325" s="7"/>
      <c r="K325" s="7"/>
      <c r="L325" s="7"/>
      <c r="M325" s="7"/>
      <c r="N325" s="7"/>
      <c r="O325" s="7"/>
      <c r="P325" s="7"/>
      <c r="Q325" s="7"/>
      <c r="R325" s="7"/>
      <c r="S325" s="7"/>
      <c r="T325" s="69"/>
      <c r="U325" s="69" t="s">
        <v>18</v>
      </c>
      <c r="V325" s="299"/>
      <c r="W325" s="299"/>
      <c r="X325" s="299"/>
      <c r="Y325" s="299"/>
      <c r="Z325" s="42" t="s">
        <v>29</v>
      </c>
      <c r="AA325" s="7"/>
      <c r="AB325" s="7"/>
    </row>
    <row r="326" spans="1:29" ht="15" customHeight="1" x14ac:dyDescent="0.15">
      <c r="A326" s="7"/>
      <c r="B326" s="61" t="s">
        <v>244</v>
      </c>
      <c r="C326" s="42"/>
      <c r="D326" s="7"/>
      <c r="E326" s="7"/>
      <c r="F326" s="7"/>
      <c r="G326" s="7"/>
      <c r="H326" s="7"/>
      <c r="I326" s="7"/>
      <c r="J326" s="7"/>
      <c r="W326" s="68"/>
      <c r="X326" s="68"/>
      <c r="Y326" s="68"/>
      <c r="Z326" s="68"/>
      <c r="AA326" s="7"/>
      <c r="AB326" s="7"/>
    </row>
    <row r="327" spans="1:29" ht="15" customHeight="1" x14ac:dyDescent="0.15">
      <c r="A327" s="7"/>
      <c r="B327" s="61"/>
      <c r="C327" s="73" t="s">
        <v>62</v>
      </c>
      <c r="D327" s="61" t="s">
        <v>245</v>
      </c>
      <c r="E327" s="7"/>
      <c r="F327" s="7"/>
      <c r="G327" s="7"/>
      <c r="H327" s="7"/>
      <c r="I327" s="7"/>
      <c r="J327" s="7"/>
      <c r="K327" s="7"/>
      <c r="L327" s="7"/>
      <c r="M327" s="7"/>
      <c r="N327" s="68"/>
      <c r="W327" s="68"/>
      <c r="X327" s="68"/>
      <c r="Y327" s="68"/>
      <c r="Z327" s="42"/>
      <c r="AA327" s="7"/>
      <c r="AB327" s="7"/>
    </row>
    <row r="328" spans="1:29" ht="15" customHeight="1" x14ac:dyDescent="0.15">
      <c r="A328" s="7"/>
      <c r="B328" s="61"/>
      <c r="C328" s="73" t="s">
        <v>62</v>
      </c>
      <c r="D328" s="61" t="s">
        <v>246</v>
      </c>
      <c r="E328" s="7"/>
      <c r="F328" s="7"/>
      <c r="G328" s="7"/>
      <c r="H328" s="7"/>
      <c r="I328" s="7"/>
      <c r="J328" s="7"/>
      <c r="K328" s="7"/>
      <c r="L328" s="7"/>
      <c r="M328" s="7"/>
      <c r="N328" s="68"/>
      <c r="O328" s="7"/>
      <c r="P328" s="7"/>
      <c r="Q328" s="7"/>
      <c r="R328" s="7"/>
      <c r="S328" s="7"/>
      <c r="T328" s="7"/>
      <c r="U328" s="7"/>
      <c r="V328" s="68"/>
      <c r="W328" s="68"/>
      <c r="X328" s="68"/>
      <c r="Y328" s="68"/>
      <c r="Z328" s="42"/>
      <c r="AA328" s="7"/>
      <c r="AB328" s="7"/>
    </row>
    <row r="329" spans="1:29" ht="15" customHeight="1" x14ac:dyDescent="0.15">
      <c r="A329" s="7"/>
      <c r="B329" s="61" t="s">
        <v>247</v>
      </c>
      <c r="C329" s="42"/>
      <c r="D329" s="7"/>
      <c r="E329" s="7"/>
      <c r="F329" s="7"/>
      <c r="G329" s="7"/>
      <c r="H329" s="7"/>
      <c r="I329" s="7"/>
      <c r="J329" s="7"/>
      <c r="K329" s="316"/>
      <c r="L329" s="316"/>
      <c r="M329" s="316"/>
      <c r="N329" s="316"/>
      <c r="O329" s="316"/>
      <c r="P329" s="316"/>
      <c r="Q329" s="316"/>
      <c r="R329" s="316"/>
      <c r="S329" s="316"/>
      <c r="T329" s="316"/>
      <c r="U329" s="316"/>
      <c r="V329" s="316"/>
      <c r="W329" s="316"/>
      <c r="X329" s="316"/>
      <c r="Y329" s="316"/>
      <c r="Z329" s="42"/>
      <c r="AA329" s="7"/>
      <c r="AB329" s="7"/>
    </row>
    <row r="330" spans="1:29" ht="15" customHeight="1" x14ac:dyDescent="0.15">
      <c r="A330" s="58"/>
      <c r="B330" s="91"/>
      <c r="C330" s="59"/>
      <c r="D330" s="58"/>
      <c r="E330" s="58"/>
      <c r="F330" s="58"/>
      <c r="G330" s="58"/>
      <c r="H330" s="58"/>
      <c r="I330" s="58"/>
      <c r="J330" s="58"/>
      <c r="K330" s="58"/>
      <c r="L330" s="58"/>
      <c r="M330" s="58"/>
      <c r="N330" s="58"/>
      <c r="O330" s="58"/>
      <c r="P330" s="58"/>
      <c r="Q330" s="58"/>
      <c r="R330" s="58"/>
      <c r="S330" s="58"/>
      <c r="T330" s="58"/>
      <c r="U330" s="169"/>
      <c r="V330" s="168"/>
      <c r="W330" s="168"/>
      <c r="X330" s="168"/>
      <c r="Y330" s="168"/>
      <c r="Z330" s="59"/>
      <c r="AA330" s="58"/>
      <c r="AB330" s="58"/>
    </row>
    <row r="331" spans="1:29" ht="15" customHeight="1" x14ac:dyDescent="0.15">
      <c r="A331" s="98" t="s">
        <v>248</v>
      </c>
      <c r="B331" s="98"/>
      <c r="C331" s="98"/>
      <c r="D331" s="98"/>
      <c r="E331" s="60"/>
      <c r="F331" s="63"/>
      <c r="G331" s="60"/>
      <c r="H331" s="60"/>
      <c r="I331" s="81" t="s">
        <v>45</v>
      </c>
      <c r="J331" s="221" t="s">
        <v>139</v>
      </c>
      <c r="K331" s="221"/>
      <c r="L331" s="221"/>
      <c r="M331" s="221"/>
      <c r="N331" s="63" t="s">
        <v>46</v>
      </c>
      <c r="O331" s="63" t="s">
        <v>45</v>
      </c>
      <c r="P331" s="221" t="s">
        <v>140</v>
      </c>
      <c r="Q331" s="221"/>
      <c r="R331" s="221"/>
      <c r="S331" s="221"/>
      <c r="T331" s="63" t="s">
        <v>46</v>
      </c>
      <c r="U331" s="63" t="s">
        <v>45</v>
      </c>
      <c r="V331" s="221" t="s">
        <v>141</v>
      </c>
      <c r="W331" s="221"/>
      <c r="X331" s="221"/>
      <c r="Y331" s="221"/>
      <c r="Z331" s="98" t="s">
        <v>46</v>
      </c>
      <c r="AA331" s="79"/>
      <c r="AB331" s="167"/>
    </row>
    <row r="332" spans="1:29" ht="15" customHeight="1" x14ac:dyDescent="0.15">
      <c r="A332" s="42"/>
      <c r="B332" s="61" t="s">
        <v>249</v>
      </c>
      <c r="C332" s="42"/>
      <c r="D332" s="7"/>
      <c r="E332" s="7"/>
      <c r="F332" s="42" t="s">
        <v>45</v>
      </c>
      <c r="G332" s="64"/>
      <c r="H332" s="61" t="s">
        <v>250</v>
      </c>
      <c r="I332" s="69" t="s">
        <v>45</v>
      </c>
      <c r="J332" s="300"/>
      <c r="K332" s="300"/>
      <c r="L332" s="300"/>
      <c r="M332" s="300"/>
      <c r="N332" s="61" t="s">
        <v>46</v>
      </c>
      <c r="O332" s="69" t="s">
        <v>45</v>
      </c>
      <c r="P332" s="300"/>
      <c r="Q332" s="300"/>
      <c r="R332" s="300"/>
      <c r="S332" s="300"/>
      <c r="T332" s="61" t="s">
        <v>46</v>
      </c>
      <c r="U332" s="69" t="s">
        <v>45</v>
      </c>
      <c r="V332" s="277" t="str">
        <f t="shared" ref="V332:V338" si="0">IF(SUM(J332:P332),SUM(J332:P332),"")</f>
        <v/>
      </c>
      <c r="W332" s="277"/>
      <c r="X332" s="277"/>
      <c r="Y332" s="277"/>
      <c r="Z332" s="61" t="s">
        <v>46</v>
      </c>
      <c r="AA332" s="65"/>
      <c r="AB332" s="57"/>
    </row>
    <row r="333" spans="1:29" ht="15" customHeight="1" x14ac:dyDescent="0.15">
      <c r="A333" s="42"/>
      <c r="B333" s="42"/>
      <c r="C333" s="42"/>
      <c r="D333" s="153"/>
      <c r="E333" s="7"/>
      <c r="F333" s="42" t="s">
        <v>45</v>
      </c>
      <c r="G333" s="64"/>
      <c r="H333" s="61" t="s">
        <v>250</v>
      </c>
      <c r="I333" s="69" t="s">
        <v>45</v>
      </c>
      <c r="J333" s="300"/>
      <c r="K333" s="300"/>
      <c r="L333" s="300"/>
      <c r="M333" s="300"/>
      <c r="N333" s="61" t="s">
        <v>46</v>
      </c>
      <c r="O333" s="69" t="s">
        <v>45</v>
      </c>
      <c r="P333" s="300"/>
      <c r="Q333" s="300"/>
      <c r="R333" s="300"/>
      <c r="S333" s="300"/>
      <c r="T333" s="61" t="s">
        <v>46</v>
      </c>
      <c r="U333" s="69" t="s">
        <v>45</v>
      </c>
      <c r="V333" s="277" t="str">
        <f t="shared" si="0"/>
        <v/>
      </c>
      <c r="W333" s="277"/>
      <c r="X333" s="277"/>
      <c r="Y333" s="277"/>
      <c r="Z333" s="61" t="s">
        <v>46</v>
      </c>
      <c r="AA333" s="65"/>
      <c r="AB333" s="57"/>
    </row>
    <row r="334" spans="1:29" ht="15" customHeight="1" x14ac:dyDescent="0.15">
      <c r="A334" s="42"/>
      <c r="B334" s="42"/>
      <c r="C334" s="42"/>
      <c r="D334" s="153"/>
      <c r="E334" s="7"/>
      <c r="F334" s="42" t="s">
        <v>45</v>
      </c>
      <c r="G334" s="64"/>
      <c r="H334" s="61" t="s">
        <v>250</v>
      </c>
      <c r="I334" s="69" t="s">
        <v>45</v>
      </c>
      <c r="J334" s="300"/>
      <c r="K334" s="300"/>
      <c r="L334" s="300"/>
      <c r="M334" s="300"/>
      <c r="N334" s="61" t="s">
        <v>46</v>
      </c>
      <c r="O334" s="69" t="s">
        <v>45</v>
      </c>
      <c r="P334" s="300"/>
      <c r="Q334" s="300"/>
      <c r="R334" s="300"/>
      <c r="S334" s="300"/>
      <c r="T334" s="61" t="s">
        <v>46</v>
      </c>
      <c r="U334" s="69" t="s">
        <v>45</v>
      </c>
      <c r="V334" s="277" t="str">
        <f t="shared" si="0"/>
        <v/>
      </c>
      <c r="W334" s="277"/>
      <c r="X334" s="277"/>
      <c r="Y334" s="277"/>
      <c r="Z334" s="61" t="s">
        <v>46</v>
      </c>
      <c r="AA334" s="65"/>
      <c r="AB334" s="57"/>
    </row>
    <row r="335" spans="1:29" ht="15" customHeight="1" x14ac:dyDescent="0.15">
      <c r="A335" s="42"/>
      <c r="B335" s="42"/>
      <c r="C335" s="42"/>
      <c r="D335" s="153"/>
      <c r="E335" s="7"/>
      <c r="F335" s="42" t="s">
        <v>45</v>
      </c>
      <c r="G335" s="64"/>
      <c r="H335" s="61" t="s">
        <v>250</v>
      </c>
      <c r="I335" s="69" t="s">
        <v>45</v>
      </c>
      <c r="J335" s="300"/>
      <c r="K335" s="300"/>
      <c r="L335" s="300"/>
      <c r="M335" s="300"/>
      <c r="N335" s="61" t="s">
        <v>46</v>
      </c>
      <c r="O335" s="69" t="s">
        <v>45</v>
      </c>
      <c r="P335" s="300"/>
      <c r="Q335" s="300"/>
      <c r="R335" s="300"/>
      <c r="S335" s="300"/>
      <c r="T335" s="61" t="s">
        <v>46</v>
      </c>
      <c r="U335" s="69" t="s">
        <v>45</v>
      </c>
      <c r="V335" s="277" t="str">
        <f t="shared" si="0"/>
        <v/>
      </c>
      <c r="W335" s="277"/>
      <c r="X335" s="277"/>
      <c r="Y335" s="277"/>
      <c r="Z335" s="61" t="s">
        <v>46</v>
      </c>
      <c r="AA335" s="65"/>
      <c r="AB335" s="57"/>
    </row>
    <row r="336" spans="1:29" ht="15" customHeight="1" x14ac:dyDescent="0.15">
      <c r="A336" s="42"/>
      <c r="B336" s="42"/>
      <c r="C336" s="42"/>
      <c r="D336" s="153"/>
      <c r="E336" s="7"/>
      <c r="F336" s="42" t="s">
        <v>45</v>
      </c>
      <c r="G336" s="64"/>
      <c r="H336" s="61" t="s">
        <v>250</v>
      </c>
      <c r="I336" s="69" t="s">
        <v>45</v>
      </c>
      <c r="J336" s="300"/>
      <c r="K336" s="300"/>
      <c r="L336" s="300"/>
      <c r="M336" s="300"/>
      <c r="N336" s="61" t="s">
        <v>46</v>
      </c>
      <c r="O336" s="69" t="s">
        <v>45</v>
      </c>
      <c r="P336" s="300"/>
      <c r="Q336" s="300"/>
      <c r="R336" s="300"/>
      <c r="S336" s="300"/>
      <c r="T336" s="61" t="s">
        <v>46</v>
      </c>
      <c r="U336" s="69" t="s">
        <v>45</v>
      </c>
      <c r="V336" s="277" t="str">
        <f t="shared" si="0"/>
        <v/>
      </c>
      <c r="W336" s="277"/>
      <c r="X336" s="277"/>
      <c r="Y336" s="277"/>
      <c r="Z336" s="61" t="s">
        <v>46</v>
      </c>
      <c r="AA336" s="65"/>
      <c r="AB336" s="57"/>
    </row>
    <row r="337" spans="1:28" ht="15" customHeight="1" x14ac:dyDescent="0.15">
      <c r="A337" s="42"/>
      <c r="B337" s="42"/>
      <c r="C337" s="42"/>
      <c r="D337" s="153"/>
      <c r="E337" s="7"/>
      <c r="F337" s="42" t="s">
        <v>45</v>
      </c>
      <c r="G337" s="64"/>
      <c r="H337" s="61" t="s">
        <v>250</v>
      </c>
      <c r="I337" s="69" t="s">
        <v>45</v>
      </c>
      <c r="J337" s="300"/>
      <c r="K337" s="300"/>
      <c r="L337" s="300"/>
      <c r="M337" s="300"/>
      <c r="N337" s="61" t="s">
        <v>46</v>
      </c>
      <c r="O337" s="69" t="s">
        <v>45</v>
      </c>
      <c r="P337" s="300"/>
      <c r="Q337" s="300"/>
      <c r="R337" s="300"/>
      <c r="S337" s="300"/>
      <c r="T337" s="61" t="s">
        <v>46</v>
      </c>
      <c r="U337" s="69" t="s">
        <v>45</v>
      </c>
      <c r="V337" s="277" t="str">
        <f t="shared" si="0"/>
        <v/>
      </c>
      <c r="W337" s="277"/>
      <c r="X337" s="277"/>
      <c r="Y337" s="277"/>
      <c r="Z337" s="61" t="s">
        <v>46</v>
      </c>
      <c r="AA337" s="65"/>
      <c r="AB337" s="57"/>
    </row>
    <row r="338" spans="1:28" ht="15" customHeight="1" x14ac:dyDescent="0.15">
      <c r="A338" s="58"/>
      <c r="B338" s="91" t="s">
        <v>251</v>
      </c>
      <c r="C338" s="59"/>
      <c r="D338" s="58"/>
      <c r="E338" s="91"/>
      <c r="F338" s="91"/>
      <c r="G338" s="91"/>
      <c r="H338" s="91"/>
      <c r="I338" s="75" t="s">
        <v>45</v>
      </c>
      <c r="J338" s="277" t="str">
        <f>IF(SUM(J332:M337),SUM(J332:M337),"")</f>
        <v/>
      </c>
      <c r="K338" s="277"/>
      <c r="L338" s="277"/>
      <c r="M338" s="277"/>
      <c r="N338" s="61" t="s">
        <v>46</v>
      </c>
      <c r="O338" s="75" t="s">
        <v>45</v>
      </c>
      <c r="P338" s="277" t="str">
        <f>IF(SUM(P332:S337),SUM(P332:S337),"")</f>
        <v/>
      </c>
      <c r="Q338" s="277"/>
      <c r="R338" s="277"/>
      <c r="S338" s="277"/>
      <c r="T338" s="61" t="s">
        <v>46</v>
      </c>
      <c r="U338" s="75" t="s">
        <v>45</v>
      </c>
      <c r="V338" s="277" t="str">
        <f t="shared" si="0"/>
        <v/>
      </c>
      <c r="W338" s="277"/>
      <c r="X338" s="277"/>
      <c r="Y338" s="277"/>
      <c r="Z338" s="61" t="s">
        <v>46</v>
      </c>
      <c r="AA338" s="68"/>
      <c r="AB338" s="57"/>
    </row>
    <row r="339" spans="1:28" ht="15" customHeight="1" x14ac:dyDescent="0.15">
      <c r="A339" s="98" t="s">
        <v>252</v>
      </c>
      <c r="B339" s="98"/>
      <c r="C339" s="98"/>
      <c r="D339" s="98"/>
      <c r="E339" s="60"/>
      <c r="F339" s="60"/>
      <c r="G339" s="60"/>
      <c r="H339" s="60"/>
      <c r="I339" s="262"/>
      <c r="J339" s="262"/>
      <c r="K339" s="262"/>
      <c r="L339" s="262"/>
      <c r="M339" s="262"/>
      <c r="N339" s="262"/>
      <c r="O339" s="262"/>
      <c r="P339" s="262"/>
      <c r="Q339" s="262"/>
      <c r="R339" s="262"/>
      <c r="S339" s="262"/>
      <c r="T339" s="262"/>
      <c r="U339" s="262"/>
      <c r="V339" s="262"/>
      <c r="W339" s="262"/>
      <c r="X339" s="262"/>
      <c r="Y339" s="262"/>
      <c r="Z339" s="262"/>
      <c r="AA339" s="98"/>
      <c r="AB339" s="63"/>
    </row>
    <row r="340" spans="1:28" ht="15" customHeight="1" x14ac:dyDescent="0.15">
      <c r="A340" s="98" t="s">
        <v>253</v>
      </c>
      <c r="B340" s="98"/>
      <c r="C340" s="98"/>
      <c r="D340" s="98"/>
      <c r="E340" s="60"/>
      <c r="F340" s="60"/>
      <c r="G340" s="60"/>
      <c r="H340" s="60"/>
      <c r="I340" s="262"/>
      <c r="J340" s="262"/>
      <c r="K340" s="262"/>
      <c r="L340" s="262"/>
      <c r="M340" s="262"/>
      <c r="N340" s="262"/>
      <c r="O340" s="262"/>
      <c r="P340" s="262"/>
      <c r="Q340" s="262"/>
      <c r="R340" s="262"/>
      <c r="S340" s="262"/>
      <c r="T340" s="262"/>
      <c r="U340" s="262"/>
      <c r="V340" s="262"/>
      <c r="W340" s="262"/>
      <c r="X340" s="262"/>
      <c r="Y340" s="262"/>
      <c r="Z340" s="262"/>
      <c r="AA340" s="98"/>
      <c r="AB340" s="60"/>
    </row>
    <row r="341" spans="1:28" ht="15" customHeight="1" x14ac:dyDescent="0.15">
      <c r="A341" s="89" t="s">
        <v>254</v>
      </c>
      <c r="B341" s="89"/>
      <c r="C341" s="89"/>
      <c r="D341" s="89"/>
      <c r="E341" s="84"/>
      <c r="F341" s="84"/>
      <c r="G341" s="84"/>
      <c r="H341" s="84"/>
      <c r="I341" s="301"/>
      <c r="J341" s="301"/>
      <c r="K341" s="301"/>
      <c r="L341" s="301"/>
      <c r="M341" s="301"/>
      <c r="N341" s="301"/>
      <c r="O341" s="301"/>
      <c r="P341" s="301"/>
      <c r="Q341" s="301"/>
      <c r="R341" s="301"/>
      <c r="S341" s="301"/>
      <c r="T341" s="301"/>
      <c r="U341" s="301"/>
      <c r="V341" s="301"/>
      <c r="W341" s="301"/>
      <c r="X341" s="301"/>
      <c r="Y341" s="301"/>
      <c r="Z341" s="301"/>
      <c r="AA341" s="89"/>
      <c r="AB341" s="84"/>
    </row>
    <row r="342" spans="1:28" ht="15" customHeight="1" x14ac:dyDescent="0.15">
      <c r="A342" s="89" t="s">
        <v>255</v>
      </c>
      <c r="B342" s="89"/>
      <c r="C342" s="89"/>
      <c r="D342" s="89"/>
      <c r="E342" s="89"/>
      <c r="F342" s="154"/>
      <c r="G342" s="84"/>
      <c r="H342" s="84"/>
      <c r="I342" s="302"/>
      <c r="J342" s="302"/>
      <c r="K342" s="302"/>
      <c r="L342" s="302"/>
      <c r="M342" s="302"/>
      <c r="N342" s="302"/>
      <c r="O342" s="302"/>
      <c r="P342" s="302"/>
      <c r="Q342" s="302"/>
      <c r="R342" s="302"/>
      <c r="S342" s="302"/>
      <c r="T342" s="302"/>
      <c r="U342" s="302"/>
      <c r="V342" s="302"/>
      <c r="W342" s="302"/>
      <c r="X342" s="302"/>
      <c r="Y342" s="302"/>
      <c r="Z342" s="302"/>
      <c r="AA342" s="84"/>
      <c r="AB342" s="84"/>
    </row>
    <row r="343" spans="1:28" ht="15" customHeight="1" x14ac:dyDescent="0.15">
      <c r="A343" s="89" t="s">
        <v>256</v>
      </c>
      <c r="B343" s="89"/>
      <c r="C343" s="89"/>
      <c r="D343" s="89"/>
      <c r="E343" s="60"/>
      <c r="F343" s="84"/>
      <c r="G343" s="84"/>
      <c r="H343" s="84"/>
      <c r="I343" s="301"/>
      <c r="J343" s="301"/>
      <c r="K343" s="301"/>
      <c r="L343" s="301"/>
      <c r="M343" s="301"/>
      <c r="N343" s="301"/>
      <c r="O343" s="301"/>
      <c r="P343" s="301"/>
      <c r="Q343" s="301"/>
      <c r="R343" s="301"/>
      <c r="S343" s="301"/>
      <c r="T343" s="301"/>
      <c r="U343" s="301"/>
      <c r="V343" s="301"/>
      <c r="W343" s="301"/>
      <c r="X343" s="301"/>
      <c r="Y343" s="301"/>
      <c r="Z343" s="301"/>
      <c r="AA343" s="84"/>
      <c r="AB343" s="84"/>
    </row>
    <row r="344" spans="1:28" ht="15" customHeight="1" x14ac:dyDescent="0.15">
      <c r="A344" s="98" t="s">
        <v>257</v>
      </c>
      <c r="B344" s="98"/>
      <c r="C344" s="98"/>
      <c r="D344" s="98"/>
      <c r="E344" s="98"/>
      <c r="F344" s="60"/>
      <c r="G344" s="60"/>
      <c r="H344" s="60"/>
      <c r="I344" s="262"/>
      <c r="J344" s="262"/>
      <c r="K344" s="262"/>
      <c r="L344" s="262"/>
      <c r="M344" s="262"/>
      <c r="N344" s="262"/>
      <c r="O344" s="262"/>
      <c r="P344" s="262"/>
      <c r="Q344" s="262"/>
      <c r="R344" s="262"/>
      <c r="S344" s="262"/>
      <c r="T344" s="262"/>
      <c r="U344" s="262"/>
      <c r="V344" s="262"/>
      <c r="W344" s="262"/>
      <c r="X344" s="262"/>
      <c r="Y344" s="262"/>
      <c r="Z344" s="262"/>
      <c r="AA344" s="98"/>
      <c r="AB344" s="60"/>
    </row>
    <row r="345" spans="1:28" ht="15" customHeight="1" x14ac:dyDescent="0.15">
      <c r="A345" s="98" t="s">
        <v>258</v>
      </c>
      <c r="B345" s="98"/>
      <c r="C345" s="98"/>
      <c r="D345" s="98"/>
      <c r="E345" s="60"/>
      <c r="F345" s="112"/>
      <c r="G345" s="112"/>
      <c r="H345" s="112"/>
      <c r="I345" s="303"/>
      <c r="J345" s="303"/>
      <c r="K345" s="303"/>
      <c r="L345" s="303"/>
      <c r="M345" s="303"/>
      <c r="N345" s="303"/>
      <c r="O345" s="303"/>
      <c r="P345" s="303"/>
      <c r="Q345" s="303"/>
      <c r="R345" s="303"/>
      <c r="S345" s="303"/>
      <c r="T345" s="303"/>
      <c r="U345" s="303"/>
      <c r="V345" s="303"/>
      <c r="W345" s="303"/>
      <c r="X345" s="303"/>
      <c r="Y345" s="303"/>
      <c r="Z345" s="303"/>
      <c r="AA345" s="98"/>
      <c r="AB345" s="60"/>
    </row>
    <row r="346" spans="1:28" ht="15" customHeight="1" x14ac:dyDescent="0.15">
      <c r="A346" s="61"/>
      <c r="B346" s="61"/>
      <c r="C346" s="61"/>
      <c r="D346" s="61"/>
      <c r="E346" s="7"/>
      <c r="F346" s="113"/>
      <c r="G346" s="113"/>
      <c r="H346" s="113"/>
      <c r="I346" s="155"/>
      <c r="J346" s="155"/>
      <c r="K346" s="155"/>
      <c r="L346" s="155"/>
      <c r="M346" s="155"/>
      <c r="N346" s="155"/>
      <c r="O346" s="155"/>
      <c r="P346" s="155"/>
      <c r="Q346" s="155"/>
      <c r="R346" s="155"/>
      <c r="S346" s="155"/>
      <c r="T346" s="155"/>
      <c r="U346" s="155"/>
      <c r="V346" s="155"/>
      <c r="W346" s="155"/>
      <c r="X346" s="155"/>
      <c r="Y346" s="155"/>
      <c r="Z346" s="155"/>
      <c r="AA346" s="61"/>
      <c r="AB346" s="7"/>
    </row>
    <row r="347" spans="1:28" ht="15" customHeight="1" x14ac:dyDescent="0.15">
      <c r="A347" s="91"/>
      <c r="B347" s="91"/>
      <c r="C347" s="91"/>
      <c r="D347" s="91"/>
      <c r="E347" s="58"/>
      <c r="F347" s="114"/>
      <c r="G347" s="114"/>
      <c r="H347" s="114"/>
      <c r="I347" s="304"/>
      <c r="J347" s="304"/>
      <c r="K347" s="304"/>
      <c r="L347" s="304"/>
      <c r="M347" s="304"/>
      <c r="N347" s="304"/>
      <c r="O347" s="304"/>
      <c r="P347" s="304"/>
      <c r="Q347" s="304"/>
      <c r="R347" s="304"/>
      <c r="S347" s="304"/>
      <c r="T347" s="304"/>
      <c r="U347" s="304"/>
      <c r="V347" s="304"/>
      <c r="W347" s="304"/>
      <c r="X347" s="304"/>
      <c r="Y347" s="304"/>
      <c r="Z347" s="304"/>
      <c r="AA347" s="91"/>
      <c r="AB347" s="58"/>
    </row>
    <row r="348" spans="1:28" ht="15" customHeight="1" x14ac:dyDescent="0.15">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98"/>
      <c r="AB348" s="60"/>
    </row>
    <row r="349" spans="1:28" ht="15" customHeight="1" x14ac:dyDescent="0.15">
      <c r="A349" s="227" t="s">
        <v>259</v>
      </c>
      <c r="B349" s="227"/>
      <c r="C349" s="227"/>
      <c r="D349" s="227"/>
      <c r="E349" s="227"/>
      <c r="F349" s="227"/>
      <c r="G349" s="227"/>
      <c r="H349" s="227"/>
      <c r="I349" s="227"/>
      <c r="J349" s="227"/>
      <c r="K349" s="227"/>
      <c r="L349" s="227"/>
      <c r="M349" s="227"/>
      <c r="N349" s="227"/>
      <c r="O349" s="227"/>
      <c r="P349" s="227"/>
      <c r="Q349" s="227"/>
      <c r="R349" s="227"/>
      <c r="S349" s="227"/>
      <c r="T349" s="227"/>
      <c r="U349" s="227"/>
      <c r="V349" s="227"/>
      <c r="W349" s="227"/>
      <c r="X349" s="227"/>
      <c r="Y349" s="227"/>
      <c r="Z349" s="227"/>
      <c r="AA349" s="227"/>
      <c r="AB349" s="227"/>
    </row>
    <row r="350" spans="1:28" ht="15" customHeight="1" x14ac:dyDescent="0.15">
      <c r="A350" s="82" t="s">
        <v>260</v>
      </c>
      <c r="B350" s="91"/>
      <c r="C350" s="91"/>
      <c r="D350" s="91"/>
      <c r="E350" s="91"/>
      <c r="F350" s="91"/>
      <c r="G350" s="91"/>
      <c r="H350" s="91"/>
      <c r="I350" s="91"/>
      <c r="J350" s="61"/>
      <c r="K350" s="65"/>
      <c r="L350" s="65"/>
      <c r="M350" s="68"/>
      <c r="N350" s="68"/>
      <c r="O350" s="68"/>
      <c r="P350" s="68"/>
      <c r="Q350" s="68"/>
      <c r="R350" s="68"/>
      <c r="S350" s="68"/>
      <c r="T350" s="68"/>
      <c r="U350" s="68"/>
      <c r="V350" s="68"/>
      <c r="W350" s="68"/>
      <c r="X350" s="68"/>
      <c r="Y350" s="68"/>
      <c r="Z350" s="68"/>
      <c r="AA350" s="68"/>
      <c r="AB350" s="68"/>
    </row>
    <row r="351" spans="1:28" ht="15" customHeight="1" x14ac:dyDescent="0.15">
      <c r="A351" s="89" t="s">
        <v>199</v>
      </c>
      <c r="B351" s="89"/>
      <c r="C351" s="89"/>
      <c r="D351" s="89"/>
      <c r="E351" s="89"/>
      <c r="F351" s="89"/>
      <c r="G351" s="89"/>
      <c r="H351" s="84"/>
      <c r="I351" s="305"/>
      <c r="J351" s="305"/>
      <c r="K351" s="305"/>
      <c r="L351" s="305"/>
      <c r="M351" s="305"/>
      <c r="N351" s="305"/>
      <c r="O351" s="86"/>
      <c r="P351" s="86"/>
      <c r="Q351" s="86"/>
      <c r="R351" s="86"/>
      <c r="S351" s="86"/>
      <c r="T351" s="86"/>
      <c r="U351" s="86"/>
      <c r="V351" s="86"/>
      <c r="W351" s="86"/>
      <c r="X351" s="86"/>
      <c r="Y351" s="86"/>
      <c r="Z351" s="86"/>
      <c r="AA351" s="86"/>
      <c r="AB351" s="86"/>
    </row>
    <row r="352" spans="1:28" ht="15" customHeight="1" x14ac:dyDescent="0.15">
      <c r="A352" s="89" t="s">
        <v>261</v>
      </c>
      <c r="B352" s="89"/>
      <c r="C352" s="89"/>
      <c r="D352" s="89"/>
      <c r="E352" s="89"/>
      <c r="F352" s="89"/>
      <c r="G352" s="89"/>
      <c r="H352" s="84"/>
      <c r="I352" s="306"/>
      <c r="J352" s="306"/>
      <c r="K352" s="306"/>
      <c r="L352" s="306"/>
      <c r="M352" s="306"/>
      <c r="N352" s="306"/>
      <c r="O352" s="86"/>
      <c r="P352" s="86"/>
      <c r="Q352" s="86"/>
      <c r="R352" s="86"/>
      <c r="S352" s="86"/>
      <c r="T352" s="86"/>
      <c r="U352" s="86"/>
      <c r="V352" s="86"/>
      <c r="W352" s="86"/>
      <c r="X352" s="86"/>
      <c r="Y352" s="86"/>
      <c r="Z352" s="86"/>
      <c r="AA352" s="86"/>
      <c r="AB352" s="86"/>
    </row>
    <row r="353" spans="1:32" ht="15" customHeight="1" x14ac:dyDescent="0.15">
      <c r="A353" s="89" t="s">
        <v>262</v>
      </c>
      <c r="B353" s="89"/>
      <c r="C353" s="89"/>
      <c r="D353" s="89"/>
      <c r="E353" s="89"/>
      <c r="F353" s="89"/>
      <c r="G353" s="89"/>
      <c r="H353" s="84"/>
      <c r="I353" s="307"/>
      <c r="J353" s="307"/>
      <c r="K353" s="307"/>
      <c r="L353" s="307"/>
      <c r="M353" s="307"/>
      <c r="N353" s="307"/>
      <c r="O353" s="86"/>
      <c r="P353" s="86"/>
      <c r="Q353" s="86"/>
      <c r="R353" s="86"/>
      <c r="S353" s="86"/>
      <c r="T353" s="86"/>
      <c r="U353" s="86"/>
      <c r="V353" s="86"/>
      <c r="W353" s="86"/>
      <c r="X353" s="86"/>
      <c r="Y353" s="86"/>
      <c r="Z353" s="86"/>
      <c r="AA353" s="86"/>
      <c r="AB353" s="86"/>
    </row>
    <row r="354" spans="1:32" ht="15" customHeight="1" x14ac:dyDescent="0.15">
      <c r="A354" s="89" t="s">
        <v>263</v>
      </c>
      <c r="B354" s="89"/>
      <c r="C354" s="89"/>
      <c r="D354" s="89"/>
      <c r="E354" s="89"/>
      <c r="F354" s="89"/>
      <c r="G354" s="84"/>
      <c r="H354" s="84"/>
      <c r="I354" s="308"/>
      <c r="J354" s="308"/>
      <c r="K354" s="308"/>
      <c r="L354" s="308"/>
      <c r="M354" s="308"/>
      <c r="N354" s="308"/>
      <c r="O354" s="84"/>
      <c r="P354" s="84"/>
      <c r="Q354" s="84"/>
      <c r="R354" s="84"/>
      <c r="S354" s="84"/>
      <c r="T354" s="84"/>
      <c r="U354" s="84"/>
      <c r="V354" s="84"/>
      <c r="W354" s="84"/>
      <c r="X354" s="84"/>
      <c r="Y354" s="84"/>
      <c r="Z354" s="84"/>
      <c r="AA354" s="86"/>
      <c r="AB354" s="86"/>
    </row>
    <row r="355" spans="1:32" ht="15" customHeight="1" x14ac:dyDescent="0.15">
      <c r="A355" s="89" t="s">
        <v>264</v>
      </c>
      <c r="B355" s="89"/>
      <c r="C355" s="89"/>
      <c r="D355" s="89"/>
      <c r="E355" s="89"/>
      <c r="F355" s="89"/>
      <c r="G355" s="89"/>
      <c r="H355" s="84"/>
      <c r="I355" s="308"/>
      <c r="J355" s="308"/>
      <c r="K355" s="308"/>
      <c r="L355" s="308"/>
      <c r="M355" s="308"/>
      <c r="N355" s="308"/>
      <c r="O355" s="86"/>
      <c r="P355" s="86"/>
      <c r="Q355" s="86"/>
      <c r="R355" s="86"/>
      <c r="S355" s="86"/>
      <c r="T355" s="86"/>
      <c r="U355" s="86"/>
      <c r="V355" s="86"/>
      <c r="W355" s="86"/>
      <c r="X355" s="86"/>
      <c r="Y355" s="86"/>
      <c r="Z355" s="86"/>
      <c r="AA355" s="86"/>
      <c r="AB355" s="86"/>
    </row>
    <row r="356" spans="1:32" ht="15" customHeight="1" x14ac:dyDescent="0.15">
      <c r="A356" s="98" t="s">
        <v>265</v>
      </c>
      <c r="B356" s="98"/>
      <c r="C356" s="98"/>
      <c r="D356" s="98"/>
      <c r="E356" s="98"/>
      <c r="F356" s="98"/>
      <c r="G356" s="98"/>
      <c r="H356" s="60"/>
      <c r="I356" s="79"/>
      <c r="J356" s="79"/>
      <c r="K356" s="79"/>
      <c r="L356" s="79"/>
      <c r="M356" s="79"/>
      <c r="N356" s="79"/>
      <c r="O356" s="79"/>
      <c r="P356" s="79"/>
      <c r="Q356" s="79"/>
      <c r="R356" s="79"/>
      <c r="S356" s="79"/>
      <c r="T356" s="79"/>
      <c r="U356" s="79"/>
      <c r="V356" s="79"/>
      <c r="W356" s="79"/>
      <c r="X356" s="79"/>
      <c r="Y356" s="79"/>
      <c r="Z356" s="79"/>
      <c r="AA356" s="79"/>
      <c r="AB356" s="79"/>
    </row>
    <row r="357" spans="1:32" ht="15" customHeight="1" x14ac:dyDescent="0.15">
      <c r="A357" s="61"/>
      <c r="B357" s="61" t="s">
        <v>266</v>
      </c>
      <c r="C357" s="87"/>
      <c r="D357" s="61"/>
      <c r="E357" s="61"/>
      <c r="F357" s="61"/>
      <c r="G357" s="61"/>
      <c r="H357" s="61"/>
      <c r="I357" s="61"/>
      <c r="J357" s="61"/>
      <c r="K357" s="61"/>
      <c r="L357" s="7"/>
      <c r="M357" s="156"/>
      <c r="N357" s="309"/>
      <c r="O357" s="309"/>
      <c r="P357" s="309"/>
      <c r="Q357" s="309"/>
      <c r="R357" s="309"/>
      <c r="S357" s="309"/>
      <c r="T357" s="68"/>
      <c r="U357" s="68"/>
      <c r="V357" s="68"/>
      <c r="W357" s="68"/>
      <c r="X357" s="68"/>
      <c r="Y357" s="68"/>
      <c r="Z357" s="68"/>
      <c r="AA357" s="68"/>
      <c r="AB357" s="68"/>
      <c r="AC357" s="68"/>
      <c r="AD357" s="68"/>
      <c r="AE357" s="68"/>
      <c r="AF357" s="68"/>
    </row>
    <row r="358" spans="1:32" ht="15" customHeight="1" x14ac:dyDescent="0.15">
      <c r="A358" s="91"/>
      <c r="B358" s="91" t="s">
        <v>267</v>
      </c>
      <c r="C358" s="103"/>
      <c r="D358" s="91"/>
      <c r="E358" s="91"/>
      <c r="F358" s="91"/>
      <c r="G358" s="91"/>
      <c r="H358" s="91"/>
      <c r="I358" s="91"/>
      <c r="J358" s="91"/>
      <c r="K358" s="91"/>
      <c r="L358" s="58"/>
      <c r="M358" s="157"/>
      <c r="N358" s="157"/>
      <c r="O358" s="157"/>
      <c r="P358" s="164" t="s">
        <v>62</v>
      </c>
      <c r="Q358" s="59" t="s">
        <v>175</v>
      </c>
      <c r="R358" s="164" t="s">
        <v>62</v>
      </c>
      <c r="S358" s="59" t="s">
        <v>176</v>
      </c>
      <c r="T358" s="83"/>
      <c r="U358" s="83"/>
      <c r="V358" s="83"/>
      <c r="W358" s="83"/>
      <c r="X358" s="83"/>
      <c r="Y358" s="83"/>
      <c r="Z358" s="83"/>
      <c r="AA358" s="83"/>
      <c r="AB358" s="83"/>
      <c r="AC358" s="68"/>
      <c r="AD358" s="68"/>
      <c r="AE358" s="68"/>
      <c r="AF358" s="68"/>
    </row>
    <row r="359" spans="1:32" ht="15" customHeight="1" x14ac:dyDescent="0.15">
      <c r="A359" s="61" t="s">
        <v>268</v>
      </c>
      <c r="B359" s="61"/>
      <c r="C359" s="61"/>
      <c r="D359" s="61"/>
      <c r="E359" s="61"/>
      <c r="F359" s="69"/>
      <c r="G359" s="68"/>
      <c r="H359" s="68"/>
      <c r="I359" s="68"/>
      <c r="J359" s="68"/>
      <c r="K359" s="62"/>
      <c r="L359" s="87"/>
      <c r="M359" s="68"/>
      <c r="N359" s="68"/>
      <c r="O359" s="68"/>
      <c r="P359" s="68"/>
      <c r="Q359" s="68"/>
      <c r="R359" s="68"/>
      <c r="S359" s="68"/>
      <c r="T359" s="62"/>
      <c r="U359" s="87"/>
      <c r="V359" s="68"/>
      <c r="W359" s="68"/>
      <c r="X359" s="68"/>
      <c r="Y359" s="68"/>
      <c r="Z359" s="68"/>
      <c r="AA359" s="68"/>
      <c r="AB359" s="68"/>
    </row>
    <row r="360" spans="1:32" ht="15" customHeight="1" x14ac:dyDescent="0.15">
      <c r="A360" s="61"/>
      <c r="B360" s="61"/>
      <c r="C360" s="61"/>
      <c r="D360" s="69" t="s">
        <v>45</v>
      </c>
      <c r="E360" s="237" t="s">
        <v>269</v>
      </c>
      <c r="F360" s="237"/>
      <c r="G360" s="237"/>
      <c r="H360" s="237"/>
      <c r="I360" s="65" t="s">
        <v>46</v>
      </c>
      <c r="J360" s="65" t="s">
        <v>45</v>
      </c>
      <c r="K360" s="237" t="s">
        <v>270</v>
      </c>
      <c r="L360" s="237"/>
      <c r="M360" s="237"/>
      <c r="N360" s="237"/>
      <c r="O360" s="237"/>
      <c r="P360" s="237"/>
      <c r="Q360" s="237"/>
      <c r="R360" s="237"/>
      <c r="S360" s="237"/>
      <c r="T360" s="237"/>
      <c r="U360" s="62" t="s">
        <v>46</v>
      </c>
      <c r="V360" s="87" t="s">
        <v>45</v>
      </c>
      <c r="W360" s="237" t="s">
        <v>271</v>
      </c>
      <c r="X360" s="237"/>
      <c r="Y360" s="237"/>
      <c r="Z360" s="237"/>
      <c r="AA360" s="68" t="s">
        <v>46</v>
      </c>
      <c r="AB360" s="68"/>
    </row>
    <row r="361" spans="1:32" ht="15" customHeight="1" x14ac:dyDescent="0.15">
      <c r="A361" s="68"/>
      <c r="B361" s="61" t="s">
        <v>272</v>
      </c>
      <c r="C361" s="87"/>
      <c r="D361" s="87" t="s">
        <v>45</v>
      </c>
      <c r="E361" s="310"/>
      <c r="F361" s="310"/>
      <c r="G361" s="310"/>
      <c r="H361" s="310"/>
      <c r="I361" s="62" t="s">
        <v>46</v>
      </c>
      <c r="J361" s="87" t="s">
        <v>45</v>
      </c>
      <c r="K361" s="251"/>
      <c r="L361" s="251"/>
      <c r="M361" s="251"/>
      <c r="N361" s="251"/>
      <c r="O361" s="251"/>
      <c r="P361" s="251"/>
      <c r="Q361" s="251"/>
      <c r="R361" s="251"/>
      <c r="S361" s="251"/>
      <c r="T361" s="251"/>
      <c r="U361" s="62" t="s">
        <v>46</v>
      </c>
      <c r="V361" s="87" t="s">
        <v>45</v>
      </c>
      <c r="W361" s="269"/>
      <c r="X361" s="269"/>
      <c r="Y361" s="269"/>
      <c r="Z361" s="269"/>
      <c r="AA361" s="68" t="s">
        <v>46</v>
      </c>
      <c r="AB361" s="68"/>
    </row>
    <row r="362" spans="1:32" x14ac:dyDescent="0.15">
      <c r="A362" s="68"/>
      <c r="B362" s="61" t="s">
        <v>273</v>
      </c>
      <c r="C362" s="87"/>
      <c r="D362" s="87" t="s">
        <v>45</v>
      </c>
      <c r="E362" s="310"/>
      <c r="F362" s="310"/>
      <c r="G362" s="310"/>
      <c r="H362" s="310"/>
      <c r="I362" s="62" t="s">
        <v>46</v>
      </c>
      <c r="J362" s="87" t="s">
        <v>45</v>
      </c>
      <c r="K362" s="251"/>
      <c r="L362" s="251"/>
      <c r="M362" s="251"/>
      <c r="N362" s="251"/>
      <c r="O362" s="251"/>
      <c r="P362" s="251"/>
      <c r="Q362" s="251"/>
      <c r="R362" s="251"/>
      <c r="S362" s="251"/>
      <c r="T362" s="251"/>
      <c r="U362" s="62" t="s">
        <v>46</v>
      </c>
      <c r="V362" s="87" t="s">
        <v>45</v>
      </c>
      <c r="W362" s="269"/>
      <c r="X362" s="269"/>
      <c r="Y362" s="269"/>
      <c r="Z362" s="269"/>
      <c r="AA362" s="68" t="s">
        <v>46</v>
      </c>
      <c r="AB362" s="68"/>
    </row>
    <row r="363" spans="1:32" x14ac:dyDescent="0.15">
      <c r="A363" s="68"/>
      <c r="B363" s="61" t="s">
        <v>274</v>
      </c>
      <c r="C363" s="87"/>
      <c r="D363" s="87" t="s">
        <v>45</v>
      </c>
      <c r="E363" s="310"/>
      <c r="F363" s="310"/>
      <c r="G363" s="310"/>
      <c r="H363" s="310"/>
      <c r="I363" s="62" t="s">
        <v>46</v>
      </c>
      <c r="J363" s="87" t="s">
        <v>45</v>
      </c>
      <c r="K363" s="251"/>
      <c r="L363" s="251"/>
      <c r="M363" s="251"/>
      <c r="N363" s="251"/>
      <c r="O363" s="251"/>
      <c r="P363" s="251"/>
      <c r="Q363" s="251"/>
      <c r="R363" s="251"/>
      <c r="S363" s="251"/>
      <c r="T363" s="251"/>
      <c r="U363" s="62" t="s">
        <v>46</v>
      </c>
      <c r="V363" s="87" t="s">
        <v>45</v>
      </c>
      <c r="W363" s="269"/>
      <c r="X363" s="269"/>
      <c r="Y363" s="269"/>
      <c r="Z363" s="269"/>
      <c r="AA363" s="68" t="s">
        <v>46</v>
      </c>
      <c r="AB363" s="68"/>
    </row>
    <row r="364" spans="1:32" x14ac:dyDescent="0.15">
      <c r="A364" s="68"/>
      <c r="B364" s="61" t="s">
        <v>275</v>
      </c>
      <c r="C364" s="87"/>
      <c r="D364" s="87" t="s">
        <v>45</v>
      </c>
      <c r="E364" s="310"/>
      <c r="F364" s="310"/>
      <c r="G364" s="310"/>
      <c r="H364" s="310"/>
      <c r="I364" s="62" t="s">
        <v>46</v>
      </c>
      <c r="J364" s="87" t="s">
        <v>45</v>
      </c>
      <c r="K364" s="251"/>
      <c r="L364" s="251"/>
      <c r="M364" s="251"/>
      <c r="N364" s="251"/>
      <c r="O364" s="251"/>
      <c r="P364" s="251"/>
      <c r="Q364" s="251"/>
      <c r="R364" s="251"/>
      <c r="S364" s="251"/>
      <c r="T364" s="251"/>
      <c r="U364" s="62" t="s">
        <v>46</v>
      </c>
      <c r="V364" s="87" t="s">
        <v>45</v>
      </c>
      <c r="W364" s="269"/>
      <c r="X364" s="269"/>
      <c r="Y364" s="269"/>
      <c r="Z364" s="269"/>
      <c r="AA364" s="68" t="s">
        <v>46</v>
      </c>
      <c r="AB364" s="68"/>
    </row>
    <row r="365" spans="1:32" x14ac:dyDescent="0.15">
      <c r="A365" s="68"/>
      <c r="B365" s="61" t="s">
        <v>276</v>
      </c>
      <c r="C365" s="87"/>
      <c r="D365" s="87" t="s">
        <v>45</v>
      </c>
      <c r="E365" s="310"/>
      <c r="F365" s="310"/>
      <c r="G365" s="310"/>
      <c r="H365" s="310"/>
      <c r="I365" s="62" t="s">
        <v>46</v>
      </c>
      <c r="J365" s="87" t="s">
        <v>45</v>
      </c>
      <c r="K365" s="251"/>
      <c r="L365" s="251"/>
      <c r="M365" s="251"/>
      <c r="N365" s="251"/>
      <c r="O365" s="251"/>
      <c r="P365" s="251"/>
      <c r="Q365" s="251"/>
      <c r="R365" s="251"/>
      <c r="S365" s="251"/>
      <c r="T365" s="251"/>
      <c r="U365" s="62" t="s">
        <v>46</v>
      </c>
      <c r="V365" s="87" t="s">
        <v>45</v>
      </c>
      <c r="W365" s="269"/>
      <c r="X365" s="269"/>
      <c r="Y365" s="269"/>
      <c r="Z365" s="269"/>
      <c r="AA365" s="68" t="s">
        <v>46</v>
      </c>
      <c r="AB365" s="68"/>
    </row>
    <row r="366" spans="1:32" x14ac:dyDescent="0.15">
      <c r="A366" s="83"/>
      <c r="B366" s="91" t="s">
        <v>277</v>
      </c>
      <c r="C366" s="87"/>
      <c r="D366" s="87" t="s">
        <v>45</v>
      </c>
      <c r="E366" s="158"/>
      <c r="F366" s="158"/>
      <c r="G366" s="158"/>
      <c r="H366" s="158"/>
      <c r="I366" s="62" t="s">
        <v>46</v>
      </c>
      <c r="J366" s="87" t="s">
        <v>45</v>
      </c>
      <c r="K366" s="251"/>
      <c r="L366" s="251"/>
      <c r="M366" s="251"/>
      <c r="N366" s="251"/>
      <c r="O366" s="251"/>
      <c r="P366" s="251"/>
      <c r="Q366" s="251"/>
      <c r="R366" s="251"/>
      <c r="S366" s="251"/>
      <c r="T366" s="251"/>
      <c r="U366" s="62" t="s">
        <v>46</v>
      </c>
      <c r="V366" s="87" t="s">
        <v>45</v>
      </c>
      <c r="W366" s="320"/>
      <c r="X366" s="320"/>
      <c r="Y366" s="320"/>
      <c r="Z366" s="320"/>
      <c r="AA366" s="68" t="s">
        <v>46</v>
      </c>
      <c r="AB366" s="68"/>
    </row>
    <row r="367" spans="1:32" x14ac:dyDescent="0.15">
      <c r="A367" s="98" t="s">
        <v>278</v>
      </c>
      <c r="B367" s="98"/>
      <c r="C367" s="98"/>
      <c r="D367" s="98"/>
      <c r="E367" s="98"/>
      <c r="F367" s="112"/>
      <c r="G367" s="112"/>
      <c r="H367" s="112"/>
      <c r="I367" s="321"/>
      <c r="J367" s="321"/>
      <c r="K367" s="321"/>
      <c r="L367" s="321"/>
      <c r="M367" s="321"/>
      <c r="N367" s="321"/>
      <c r="O367" s="321"/>
      <c r="P367" s="321"/>
      <c r="Q367" s="321"/>
      <c r="R367" s="321"/>
      <c r="S367" s="321"/>
      <c r="T367" s="321"/>
      <c r="U367" s="321"/>
      <c r="V367" s="321"/>
      <c r="W367" s="321"/>
      <c r="X367" s="321"/>
      <c r="Y367" s="321"/>
      <c r="Z367" s="321"/>
      <c r="AA367" s="79"/>
      <c r="AB367" s="79"/>
    </row>
    <row r="368" spans="1:32" x14ac:dyDescent="0.15">
      <c r="A368" s="68"/>
      <c r="B368" s="68"/>
      <c r="C368" s="68"/>
      <c r="D368" s="68"/>
      <c r="E368" s="68"/>
      <c r="F368" s="113"/>
      <c r="G368" s="113"/>
      <c r="H368" s="113"/>
      <c r="I368" s="322"/>
      <c r="J368" s="322"/>
      <c r="K368" s="322"/>
      <c r="L368" s="322"/>
      <c r="M368" s="322"/>
      <c r="N368" s="322"/>
      <c r="O368" s="322"/>
      <c r="P368" s="322"/>
      <c r="Q368" s="322"/>
      <c r="R368" s="322"/>
      <c r="S368" s="322"/>
      <c r="T368" s="322"/>
      <c r="U368" s="322"/>
      <c r="V368" s="322"/>
      <c r="W368" s="322"/>
      <c r="X368" s="322"/>
      <c r="Y368" s="322"/>
      <c r="Z368" s="322"/>
      <c r="AA368" s="68"/>
      <c r="AB368" s="68"/>
    </row>
    <row r="369" spans="1:28" x14ac:dyDescent="0.15">
      <c r="A369" s="83"/>
      <c r="B369" s="83"/>
      <c r="C369" s="83"/>
      <c r="D369" s="83"/>
      <c r="E369" s="83"/>
      <c r="F369" s="114"/>
      <c r="G369" s="114"/>
      <c r="H369" s="114"/>
      <c r="I369" s="323"/>
      <c r="J369" s="323"/>
      <c r="K369" s="323"/>
      <c r="L369" s="323"/>
      <c r="M369" s="323"/>
      <c r="N369" s="323"/>
      <c r="O369" s="323"/>
      <c r="P369" s="323"/>
      <c r="Q369" s="323"/>
      <c r="R369" s="323"/>
      <c r="S369" s="323"/>
      <c r="T369" s="323"/>
      <c r="U369" s="323"/>
      <c r="V369" s="323"/>
      <c r="W369" s="323"/>
      <c r="X369" s="323"/>
      <c r="Y369" s="323"/>
      <c r="Z369" s="323"/>
      <c r="AA369" s="83"/>
      <c r="AB369" s="83"/>
    </row>
    <row r="370" spans="1:28" x14ac:dyDescent="0.15">
      <c r="A370" s="98" t="s">
        <v>279</v>
      </c>
      <c r="B370" s="98"/>
      <c r="C370" s="79"/>
      <c r="D370" s="79"/>
      <c r="E370" s="79"/>
      <c r="F370" s="112"/>
      <c r="G370" s="112"/>
      <c r="H370" s="112"/>
      <c r="I370" s="311"/>
      <c r="J370" s="311"/>
      <c r="K370" s="311"/>
      <c r="L370" s="311"/>
      <c r="M370" s="311"/>
      <c r="N370" s="311"/>
      <c r="O370" s="311"/>
      <c r="P370" s="311"/>
      <c r="Q370" s="311"/>
      <c r="R370" s="311"/>
      <c r="S370" s="311"/>
      <c r="T370" s="311"/>
      <c r="U370" s="311"/>
      <c r="V370" s="311"/>
      <c r="W370" s="311"/>
      <c r="X370" s="311"/>
      <c r="Y370" s="311"/>
      <c r="Z370" s="311"/>
      <c r="AA370" s="79"/>
      <c r="AB370" s="79"/>
    </row>
    <row r="371" spans="1:28" x14ac:dyDescent="0.15">
      <c r="A371" s="61"/>
      <c r="B371" s="61"/>
      <c r="C371" s="68"/>
      <c r="D371" s="68"/>
      <c r="E371" s="68"/>
      <c r="F371" s="113"/>
      <c r="G371" s="113"/>
      <c r="H371" s="113"/>
      <c r="I371" s="312"/>
      <c r="J371" s="312"/>
      <c r="K371" s="312"/>
      <c r="L371" s="312"/>
      <c r="M371" s="312"/>
      <c r="N371" s="312"/>
      <c r="O371" s="312"/>
      <c r="P371" s="312"/>
      <c r="Q371" s="312"/>
      <c r="R371" s="312"/>
      <c r="S371" s="312"/>
      <c r="T371" s="312"/>
      <c r="U371" s="312"/>
      <c r="V371" s="312"/>
      <c r="W371" s="312"/>
      <c r="X371" s="312"/>
      <c r="Y371" s="312"/>
      <c r="Z371" s="312"/>
      <c r="AA371" s="68"/>
      <c r="AB371" s="68"/>
    </row>
    <row r="372" spans="1:28" x14ac:dyDescent="0.15">
      <c r="A372" s="83"/>
      <c r="B372" s="83"/>
      <c r="C372" s="83"/>
      <c r="D372" s="83"/>
      <c r="E372" s="83"/>
      <c r="F372" s="114"/>
      <c r="G372" s="114"/>
      <c r="H372" s="114"/>
      <c r="I372" s="313"/>
      <c r="J372" s="313"/>
      <c r="K372" s="313"/>
      <c r="L372" s="313"/>
      <c r="M372" s="313"/>
      <c r="N372" s="313"/>
      <c r="O372" s="313"/>
      <c r="P372" s="313"/>
      <c r="Q372" s="313"/>
      <c r="R372" s="313"/>
      <c r="S372" s="313"/>
      <c r="T372" s="313"/>
      <c r="U372" s="313"/>
      <c r="V372" s="313"/>
      <c r="W372" s="313"/>
      <c r="X372" s="313"/>
      <c r="Y372" s="313"/>
      <c r="Z372" s="313"/>
      <c r="AA372" s="83"/>
      <c r="AB372" s="83"/>
    </row>
    <row r="373" spans="1:28" x14ac:dyDescent="0.15">
      <c r="A373" s="68"/>
      <c r="B373" s="68"/>
      <c r="C373" s="68"/>
      <c r="D373" s="68"/>
      <c r="E373" s="68"/>
      <c r="F373" s="113"/>
      <c r="G373" s="113"/>
      <c r="H373" s="113"/>
      <c r="I373" s="159"/>
      <c r="J373" s="159"/>
      <c r="K373" s="159"/>
      <c r="L373" s="159"/>
      <c r="M373" s="159"/>
      <c r="N373" s="159"/>
      <c r="O373" s="159"/>
      <c r="P373" s="159"/>
      <c r="Q373" s="159"/>
      <c r="R373" s="159"/>
      <c r="S373" s="159"/>
      <c r="T373" s="159"/>
      <c r="U373" s="159"/>
      <c r="V373" s="159"/>
      <c r="W373" s="159"/>
      <c r="X373" s="159"/>
      <c r="Y373" s="159"/>
      <c r="Z373" s="159"/>
      <c r="AA373" s="68"/>
      <c r="AB373" s="68"/>
    </row>
    <row r="374" spans="1:28" ht="15" customHeight="1" x14ac:dyDescent="0.15">
      <c r="A374" s="227" t="s">
        <v>280</v>
      </c>
      <c r="B374" s="227"/>
      <c r="C374" s="227"/>
      <c r="D374" s="227"/>
      <c r="E374" s="227"/>
      <c r="F374" s="227"/>
      <c r="G374" s="227"/>
      <c r="H374" s="227"/>
      <c r="I374" s="227"/>
      <c r="J374" s="227"/>
      <c r="K374" s="227"/>
      <c r="L374" s="227"/>
      <c r="M374" s="227"/>
      <c r="N374" s="227"/>
      <c r="O374" s="227"/>
      <c r="P374" s="227"/>
      <c r="Q374" s="227"/>
      <c r="R374" s="227"/>
      <c r="S374" s="227"/>
      <c r="T374" s="227"/>
      <c r="U374" s="227"/>
      <c r="V374" s="227"/>
      <c r="W374" s="227"/>
      <c r="X374" s="227"/>
      <c r="Y374" s="227"/>
      <c r="Z374" s="227"/>
      <c r="AA374" s="227"/>
      <c r="AB374" s="227"/>
    </row>
    <row r="375" spans="1:28" ht="15" customHeight="1" x14ac:dyDescent="0.15">
      <c r="A375" s="82" t="s">
        <v>281</v>
      </c>
      <c r="B375" s="91"/>
      <c r="C375" s="91"/>
      <c r="D375" s="91"/>
      <c r="E375" s="91"/>
      <c r="F375" s="91"/>
      <c r="G375" s="91"/>
      <c r="H375" s="91"/>
      <c r="I375" s="91"/>
      <c r="J375" s="91"/>
      <c r="K375" s="92"/>
      <c r="L375" s="92"/>
      <c r="M375" s="83"/>
      <c r="N375" s="83"/>
      <c r="O375" s="68"/>
      <c r="P375" s="68"/>
      <c r="Q375" s="68"/>
      <c r="R375" s="68"/>
      <c r="S375" s="68"/>
      <c r="T375" s="68"/>
      <c r="U375" s="68"/>
      <c r="V375" s="68"/>
      <c r="W375" s="68"/>
      <c r="X375" s="68"/>
      <c r="Y375" s="68"/>
      <c r="Z375" s="68"/>
      <c r="AA375" s="68"/>
      <c r="AB375" s="68"/>
    </row>
    <row r="376" spans="1:28" ht="15" customHeight="1" x14ac:dyDescent="0.15">
      <c r="A376" s="89" t="s">
        <v>199</v>
      </c>
      <c r="B376" s="89"/>
      <c r="C376" s="89"/>
      <c r="D376" s="89"/>
      <c r="E376" s="89"/>
      <c r="F376" s="89"/>
      <c r="G376" s="89"/>
      <c r="H376" s="84"/>
      <c r="I376" s="88"/>
      <c r="J376" s="317"/>
      <c r="K376" s="317"/>
      <c r="L376" s="317"/>
      <c r="M376" s="317"/>
      <c r="N376" s="116"/>
      <c r="O376" s="86"/>
      <c r="P376" s="86"/>
      <c r="Q376" s="86"/>
      <c r="R376" s="86"/>
      <c r="S376" s="86"/>
      <c r="T376" s="86"/>
      <c r="U376" s="86"/>
      <c r="V376" s="86"/>
      <c r="W376" s="86"/>
      <c r="X376" s="86"/>
      <c r="Y376" s="86"/>
      <c r="Z376" s="86"/>
      <c r="AA376" s="86"/>
      <c r="AB376" s="86"/>
    </row>
    <row r="377" spans="1:28" ht="15" customHeight="1" x14ac:dyDescent="0.15">
      <c r="A377" s="89" t="s">
        <v>282</v>
      </c>
      <c r="B377" s="89"/>
      <c r="C377" s="89"/>
      <c r="D377" s="89"/>
      <c r="E377" s="89"/>
      <c r="F377" s="89"/>
      <c r="G377" s="89"/>
      <c r="H377" s="84"/>
      <c r="I377" s="87"/>
      <c r="J377" s="269"/>
      <c r="K377" s="269"/>
      <c r="L377" s="269"/>
      <c r="M377" s="269"/>
      <c r="N377" s="65"/>
      <c r="O377" s="86"/>
      <c r="P377" s="86"/>
      <c r="Q377" s="86"/>
      <c r="R377" s="86"/>
      <c r="S377" s="86"/>
      <c r="T377" s="86"/>
      <c r="U377" s="86"/>
      <c r="V377" s="86"/>
      <c r="W377" s="86"/>
      <c r="X377" s="86"/>
      <c r="Y377" s="86"/>
      <c r="Z377" s="86"/>
      <c r="AA377" s="86"/>
      <c r="AB377" s="86"/>
    </row>
    <row r="378" spans="1:28" ht="15" customHeight="1" x14ac:dyDescent="0.15">
      <c r="A378" s="98" t="s">
        <v>283</v>
      </c>
      <c r="B378" s="98"/>
      <c r="C378" s="98"/>
      <c r="D378" s="98"/>
      <c r="E378" s="98"/>
      <c r="F378" s="98"/>
      <c r="G378" s="98"/>
      <c r="H378" s="60"/>
      <c r="I378" s="160"/>
      <c r="J378" s="160"/>
      <c r="K378" s="160"/>
      <c r="L378" s="160"/>
      <c r="M378" s="160"/>
      <c r="N378" s="160"/>
      <c r="O378" s="79"/>
      <c r="P378" s="79"/>
      <c r="Q378" s="79"/>
      <c r="R378" s="79"/>
      <c r="S378" s="79"/>
      <c r="T378" s="79"/>
      <c r="U378" s="79"/>
      <c r="V378" s="79"/>
      <c r="W378" s="79"/>
      <c r="X378" s="79"/>
      <c r="Y378" s="79"/>
      <c r="Z378" s="79"/>
      <c r="AA378" s="79"/>
      <c r="AB378" s="79"/>
    </row>
    <row r="379" spans="1:28" ht="15" customHeight="1" x14ac:dyDescent="0.15">
      <c r="A379" s="61"/>
      <c r="B379" s="61" t="s">
        <v>284</v>
      </c>
      <c r="C379" s="61"/>
      <c r="D379" s="61"/>
      <c r="E379" s="61"/>
      <c r="F379" s="61"/>
      <c r="G379" s="61"/>
      <c r="H379" s="7"/>
      <c r="I379" s="61"/>
      <c r="J379" s="318"/>
      <c r="K379" s="318"/>
      <c r="L379" s="318"/>
      <c r="M379" s="318"/>
      <c r="N379" s="318"/>
      <c r="O379" s="68"/>
      <c r="P379" s="68"/>
      <c r="Q379" s="68"/>
      <c r="R379" s="68"/>
      <c r="S379" s="68"/>
      <c r="T379" s="68"/>
      <c r="U379" s="68"/>
      <c r="V379" s="68"/>
      <c r="W379" s="68"/>
      <c r="X379" s="68"/>
      <c r="Y379" s="68"/>
      <c r="Z379" s="68"/>
      <c r="AA379" s="68"/>
      <c r="AB379" s="68"/>
    </row>
    <row r="380" spans="1:28" ht="15" customHeight="1" x14ac:dyDescent="0.15">
      <c r="A380" s="61"/>
      <c r="B380" s="61" t="s">
        <v>285</v>
      </c>
      <c r="C380" s="61"/>
      <c r="D380" s="61"/>
      <c r="E380" s="61"/>
      <c r="F380" s="61"/>
      <c r="G380" s="61"/>
      <c r="H380" s="7"/>
      <c r="I380" s="61"/>
      <c r="J380" s="318"/>
      <c r="K380" s="318"/>
      <c r="L380" s="318"/>
      <c r="M380" s="318"/>
      <c r="N380" s="318"/>
      <c r="O380" s="68"/>
      <c r="P380" s="68"/>
      <c r="Q380" s="68"/>
      <c r="R380" s="68"/>
      <c r="S380" s="68"/>
      <c r="T380" s="68"/>
      <c r="U380" s="68"/>
      <c r="V380" s="68"/>
      <c r="W380" s="68"/>
      <c r="X380" s="68"/>
      <c r="Y380" s="68"/>
      <c r="Z380" s="68"/>
      <c r="AA380" s="68"/>
      <c r="AB380" s="68"/>
    </row>
    <row r="381" spans="1:28" ht="15" customHeight="1" x14ac:dyDescent="0.15">
      <c r="A381" s="61"/>
      <c r="B381" s="61" t="s">
        <v>286</v>
      </c>
      <c r="C381" s="61"/>
      <c r="D381" s="61"/>
      <c r="E381" s="61"/>
      <c r="F381" s="61"/>
      <c r="G381" s="61"/>
      <c r="H381" s="42" t="s">
        <v>169</v>
      </c>
      <c r="I381" s="87" t="s">
        <v>45</v>
      </c>
      <c r="J381" s="256"/>
      <c r="K381" s="256"/>
      <c r="L381" s="256"/>
      <c r="M381" s="256"/>
      <c r="N381" s="256"/>
      <c r="O381" s="65" t="s">
        <v>46</v>
      </c>
      <c r="P381" s="42" t="s">
        <v>170</v>
      </c>
      <c r="Q381" s="87" t="s">
        <v>45</v>
      </c>
      <c r="R381" s="256"/>
      <c r="S381" s="256"/>
      <c r="T381" s="256"/>
      <c r="U381" s="256"/>
      <c r="V381" s="256"/>
      <c r="W381" s="65" t="s">
        <v>46</v>
      </c>
      <c r="X381" s="68"/>
      <c r="Y381" s="68"/>
      <c r="Z381" s="68"/>
      <c r="AA381" s="68"/>
      <c r="AB381" s="68"/>
    </row>
    <row r="382" spans="1:28" ht="15" customHeight="1" x14ac:dyDescent="0.15">
      <c r="A382" s="91"/>
      <c r="B382" s="91" t="s">
        <v>287</v>
      </c>
      <c r="C382" s="91"/>
      <c r="D382" s="91"/>
      <c r="E382" s="91"/>
      <c r="F382" s="91"/>
      <c r="G382" s="91"/>
      <c r="H382" s="59"/>
      <c r="I382" s="103"/>
      <c r="J382" s="319"/>
      <c r="K382" s="319"/>
      <c r="L382" s="319"/>
      <c r="M382" s="319"/>
      <c r="N382" s="319"/>
      <c r="O382" s="92" t="s">
        <v>172</v>
      </c>
      <c r="P382" s="83"/>
      <c r="Q382" s="75" t="s">
        <v>173</v>
      </c>
      <c r="R382" s="319"/>
      <c r="S382" s="319"/>
      <c r="T382" s="319"/>
      <c r="U382" s="319"/>
      <c r="V382" s="319"/>
      <c r="W382" s="92" t="s">
        <v>172</v>
      </c>
      <c r="X382" s="83"/>
      <c r="Y382" s="83"/>
      <c r="Z382" s="83"/>
      <c r="AA382" s="83"/>
      <c r="AB382" s="83"/>
    </row>
    <row r="383" spans="1:28" ht="15" customHeight="1" x14ac:dyDescent="0.15">
      <c r="A383" s="61" t="s">
        <v>288</v>
      </c>
      <c r="B383" s="61"/>
      <c r="C383" s="61"/>
      <c r="D383" s="61"/>
      <c r="E383" s="61"/>
      <c r="F383" s="61"/>
      <c r="G383" s="7"/>
      <c r="H383" s="7"/>
      <c r="I383" s="156"/>
      <c r="J383" s="156"/>
      <c r="K383" s="156"/>
      <c r="L383" s="156"/>
      <c r="M383" s="156"/>
      <c r="N383" s="156"/>
      <c r="O383" s="7"/>
      <c r="P383" s="7"/>
      <c r="Q383" s="7"/>
      <c r="R383" s="7"/>
      <c r="S383" s="7"/>
      <c r="T383" s="7"/>
      <c r="U383" s="7"/>
      <c r="V383" s="7"/>
      <c r="W383" s="7"/>
      <c r="X383" s="7"/>
      <c r="Y383" s="7"/>
      <c r="Z383" s="7"/>
      <c r="AA383" s="68"/>
      <c r="AB383" s="68"/>
    </row>
    <row r="384" spans="1:28" ht="15" customHeight="1" x14ac:dyDescent="0.15">
      <c r="A384" s="61"/>
      <c r="B384" s="67" t="s">
        <v>62</v>
      </c>
      <c r="C384" s="151" t="s">
        <v>289</v>
      </c>
      <c r="D384" s="152"/>
      <c r="E384" s="152"/>
      <c r="F384" s="152"/>
      <c r="G384" s="152"/>
      <c r="H384" s="152"/>
      <c r="I384" s="152"/>
      <c r="J384" s="7"/>
      <c r="K384" s="7"/>
      <c r="L384" s="7"/>
      <c r="M384" s="7"/>
      <c r="N384" s="7"/>
      <c r="O384" s="7"/>
      <c r="P384" s="7"/>
      <c r="Q384" s="7"/>
      <c r="R384" s="7"/>
      <c r="S384" s="7"/>
      <c r="T384" s="7"/>
      <c r="U384" s="7"/>
      <c r="V384" s="7"/>
      <c r="W384" s="7"/>
      <c r="X384" s="7"/>
      <c r="Y384" s="7"/>
      <c r="Z384" s="7"/>
      <c r="AA384" s="68"/>
      <c r="AB384" s="68"/>
    </row>
    <row r="385" spans="1:33" ht="15" customHeight="1" x14ac:dyDescent="0.15">
      <c r="A385" s="91"/>
      <c r="B385" s="164" t="s">
        <v>62</v>
      </c>
      <c r="C385" s="166" t="s">
        <v>290</v>
      </c>
      <c r="D385" s="165"/>
      <c r="E385" s="165"/>
      <c r="F385" s="165"/>
      <c r="G385" s="165"/>
      <c r="H385" s="165"/>
      <c r="I385" s="165"/>
      <c r="J385" s="58"/>
      <c r="K385" s="58"/>
      <c r="L385" s="58"/>
      <c r="M385" s="58"/>
      <c r="N385" s="58"/>
      <c r="O385" s="58"/>
      <c r="P385" s="58"/>
      <c r="Q385" s="58"/>
      <c r="R385" s="58"/>
      <c r="S385" s="58"/>
      <c r="T385" s="58"/>
      <c r="U385" s="58"/>
      <c r="V385" s="58"/>
      <c r="W385" s="58"/>
      <c r="X385" s="58"/>
      <c r="Y385" s="58"/>
      <c r="Z385" s="58"/>
      <c r="AA385" s="83"/>
      <c r="AB385" s="83"/>
    </row>
    <row r="386" spans="1:33" ht="15" customHeight="1" x14ac:dyDescent="0.15">
      <c r="A386" s="61" t="s">
        <v>291</v>
      </c>
      <c r="B386" s="61"/>
      <c r="C386" s="61"/>
      <c r="D386" s="61"/>
      <c r="E386" s="61"/>
      <c r="F386" s="61"/>
      <c r="G386" s="61"/>
      <c r="H386" s="61"/>
      <c r="I386" s="61"/>
      <c r="J386" s="61"/>
      <c r="K386" s="61"/>
      <c r="L386" s="61"/>
      <c r="M386" s="61"/>
      <c r="N386" s="61"/>
      <c r="O386" s="61"/>
      <c r="P386" s="68"/>
      <c r="Q386" s="68"/>
      <c r="R386" s="68"/>
      <c r="S386" s="68"/>
      <c r="T386" s="68"/>
      <c r="U386" s="68"/>
      <c r="V386" s="68"/>
      <c r="W386" s="68"/>
      <c r="X386" s="68"/>
      <c r="Y386" s="68"/>
      <c r="Z386" s="68"/>
      <c r="AA386" s="68"/>
      <c r="AB386" s="68"/>
    </row>
    <row r="387" spans="1:33" ht="15" customHeight="1" x14ac:dyDescent="0.15">
      <c r="A387" s="61"/>
      <c r="B387" s="67" t="s">
        <v>62</v>
      </c>
      <c r="C387" s="61" t="s">
        <v>292</v>
      </c>
      <c r="D387" s="7"/>
      <c r="E387" s="7"/>
      <c r="F387" s="7"/>
      <c r="G387" s="7"/>
      <c r="H387" s="7"/>
      <c r="I387" s="7"/>
      <c r="J387" s="7"/>
      <c r="K387" s="7"/>
      <c r="L387" s="7"/>
      <c r="M387" s="7"/>
      <c r="N387" s="7"/>
      <c r="O387" s="7"/>
      <c r="P387" s="7"/>
      <c r="Q387" s="7"/>
      <c r="R387" s="7"/>
      <c r="S387" s="68"/>
      <c r="T387" s="68"/>
      <c r="U387" s="68"/>
      <c r="V387" s="68"/>
      <c r="W387" s="68"/>
      <c r="X387" s="68"/>
      <c r="Y387" s="68"/>
      <c r="Z387" s="68"/>
      <c r="AA387" s="68"/>
      <c r="AB387" s="68"/>
    </row>
    <row r="388" spans="1:33" ht="15" customHeight="1" x14ac:dyDescent="0.15">
      <c r="A388" s="61"/>
      <c r="B388" s="67" t="s">
        <v>62</v>
      </c>
      <c r="C388" s="61" t="s">
        <v>293</v>
      </c>
      <c r="D388" s="7"/>
      <c r="E388" s="7"/>
      <c r="F388" s="7"/>
      <c r="G388" s="7"/>
      <c r="H388" s="7"/>
      <c r="I388" s="7"/>
      <c r="J388" s="7"/>
      <c r="K388" s="7"/>
      <c r="L388" s="7"/>
      <c r="M388" s="7"/>
      <c r="N388" s="7"/>
      <c r="O388" s="7"/>
      <c r="P388" s="7"/>
      <c r="Q388" s="7"/>
      <c r="R388" s="7"/>
      <c r="S388" s="68"/>
      <c r="T388" s="68"/>
      <c r="U388" s="68"/>
      <c r="V388" s="68"/>
      <c r="W388" s="68"/>
      <c r="X388" s="68"/>
      <c r="Y388" s="68"/>
      <c r="Z388" s="68"/>
      <c r="AA388" s="68"/>
      <c r="AB388" s="68"/>
    </row>
    <row r="389" spans="1:33" ht="15" customHeight="1" x14ac:dyDescent="0.15">
      <c r="A389" s="61"/>
      <c r="B389" s="67" t="s">
        <v>62</v>
      </c>
      <c r="C389" s="61" t="s">
        <v>294</v>
      </c>
      <c r="D389" s="7"/>
      <c r="E389" s="7"/>
      <c r="F389" s="7"/>
      <c r="G389" s="7"/>
      <c r="H389" s="7"/>
      <c r="I389" s="7"/>
      <c r="J389" s="7"/>
      <c r="K389" s="7"/>
      <c r="L389" s="7"/>
      <c r="M389" s="7"/>
      <c r="N389" s="7"/>
      <c r="O389" s="7"/>
      <c r="P389" s="7"/>
      <c r="Q389" s="7"/>
      <c r="R389" s="7"/>
      <c r="S389" s="68"/>
      <c r="T389" s="68"/>
      <c r="U389" s="68"/>
      <c r="V389" s="68"/>
      <c r="W389" s="68"/>
      <c r="X389" s="68"/>
      <c r="Y389" s="68"/>
      <c r="Z389" s="68"/>
      <c r="AA389" s="68"/>
      <c r="AB389" s="68"/>
    </row>
    <row r="390" spans="1:33" ht="15" customHeight="1" x14ac:dyDescent="0.15">
      <c r="A390" s="61"/>
      <c r="B390" s="67" t="s">
        <v>62</v>
      </c>
      <c r="C390" s="61" t="s">
        <v>295</v>
      </c>
      <c r="D390" s="7"/>
      <c r="E390" s="7"/>
      <c r="F390" s="7"/>
      <c r="G390" s="7"/>
      <c r="H390" s="7"/>
      <c r="I390" s="7"/>
      <c r="J390" s="7"/>
      <c r="K390" s="7"/>
      <c r="L390" s="7"/>
      <c r="M390" s="7"/>
      <c r="N390" s="7"/>
      <c r="O390" s="7"/>
      <c r="P390" s="7"/>
      <c r="Q390" s="7"/>
      <c r="R390" s="7"/>
      <c r="S390" s="68"/>
      <c r="T390" s="68"/>
      <c r="U390" s="68"/>
      <c r="V390" s="68"/>
      <c r="W390" s="68"/>
      <c r="X390" s="68"/>
      <c r="Y390" s="68"/>
      <c r="Z390" s="68"/>
      <c r="AA390" s="68"/>
      <c r="AB390" s="68"/>
    </row>
    <row r="391" spans="1:33" ht="15" customHeight="1" x14ac:dyDescent="0.15">
      <c r="A391" s="61"/>
      <c r="B391" s="164" t="s">
        <v>62</v>
      </c>
      <c r="C391" s="61" t="s">
        <v>296</v>
      </c>
      <c r="D391" s="7"/>
      <c r="E391" s="7"/>
      <c r="F391" s="7"/>
      <c r="G391" s="7"/>
      <c r="H391" s="7"/>
      <c r="I391" s="7"/>
      <c r="J391" s="7"/>
      <c r="K391" s="7"/>
      <c r="L391" s="7"/>
      <c r="M391" s="7"/>
      <c r="N391" s="7"/>
      <c r="O391" s="7"/>
      <c r="P391" s="7"/>
      <c r="Q391" s="7"/>
      <c r="R391" s="7"/>
      <c r="S391" s="68"/>
      <c r="T391" s="68"/>
      <c r="U391" s="68"/>
      <c r="V391" s="68"/>
      <c r="W391" s="68"/>
      <c r="X391" s="68"/>
      <c r="Y391" s="68"/>
      <c r="Z391" s="68"/>
      <c r="AA391" s="68"/>
      <c r="AB391" s="68"/>
    </row>
    <row r="392" spans="1:33" ht="15" customHeight="1" x14ac:dyDescent="0.15">
      <c r="A392" s="98" t="s">
        <v>297</v>
      </c>
      <c r="B392" s="98"/>
      <c r="C392" s="98"/>
      <c r="D392" s="98"/>
      <c r="E392" s="98"/>
      <c r="F392" s="98"/>
      <c r="G392" s="98"/>
      <c r="H392" s="60"/>
      <c r="I392" s="79"/>
      <c r="J392" s="79"/>
      <c r="K392" s="79"/>
      <c r="L392" s="79"/>
      <c r="M392" s="79"/>
      <c r="N392" s="79"/>
      <c r="O392" s="79"/>
      <c r="P392" s="79"/>
      <c r="Q392" s="79"/>
      <c r="R392" s="79"/>
      <c r="S392" s="79"/>
      <c r="T392" s="79"/>
      <c r="U392" s="79"/>
      <c r="V392" s="79"/>
      <c r="W392" s="79"/>
      <c r="X392" s="79"/>
      <c r="Y392" s="79"/>
      <c r="Z392" s="79"/>
      <c r="AA392" s="79"/>
      <c r="AB392" s="79"/>
    </row>
    <row r="393" spans="1:33" ht="15" customHeight="1" x14ac:dyDescent="0.15">
      <c r="A393" s="61"/>
      <c r="B393" s="61" t="s">
        <v>298</v>
      </c>
      <c r="C393" s="87"/>
      <c r="D393" s="61"/>
      <c r="E393" s="61"/>
      <c r="F393" s="163"/>
      <c r="G393" s="163"/>
      <c r="H393" s="163"/>
      <c r="I393" s="163"/>
      <c r="J393" s="163"/>
      <c r="K393" s="163"/>
      <c r="L393" s="163"/>
      <c r="M393" s="163"/>
      <c r="N393" s="163"/>
      <c r="O393" s="163"/>
      <c r="P393" s="163"/>
      <c r="Q393" s="163"/>
      <c r="R393" s="163"/>
      <c r="S393" s="163"/>
      <c r="T393" s="163"/>
      <c r="U393" s="163"/>
      <c r="V393" s="163"/>
      <c r="W393" s="163"/>
      <c r="X393" s="163"/>
      <c r="Y393" s="163"/>
      <c r="Z393" s="163"/>
      <c r="AA393" s="163"/>
      <c r="AB393" s="65"/>
      <c r="AC393" s="68"/>
      <c r="AD393" s="68"/>
      <c r="AE393" s="68"/>
      <c r="AF393" s="68"/>
      <c r="AG393" s="68"/>
    </row>
    <row r="394" spans="1:33" ht="15" customHeight="1" x14ac:dyDescent="0.15">
      <c r="A394" s="61"/>
      <c r="B394" s="61" t="s">
        <v>299</v>
      </c>
      <c r="C394" s="87"/>
      <c r="D394" s="61"/>
      <c r="E394" s="61"/>
      <c r="F394" s="61"/>
      <c r="G394" s="61"/>
      <c r="H394" s="61"/>
      <c r="I394" s="61"/>
      <c r="J394" s="61"/>
      <c r="K394" s="61"/>
      <c r="L394" s="7"/>
      <c r="M394" s="156"/>
      <c r="N394" s="61"/>
      <c r="O394" s="61"/>
      <c r="P394" s="61"/>
      <c r="Q394" s="61"/>
      <c r="R394" s="61"/>
      <c r="S394" s="61"/>
      <c r="T394" s="7"/>
      <c r="U394" s="156"/>
      <c r="V394" s="68"/>
      <c r="W394" s="68"/>
      <c r="X394" s="68"/>
      <c r="Y394" s="68"/>
      <c r="Z394" s="68"/>
      <c r="AA394" s="68"/>
      <c r="AB394" s="68"/>
      <c r="AC394" s="68"/>
      <c r="AD394" s="68"/>
      <c r="AE394" s="68"/>
      <c r="AF394" s="68"/>
    </row>
    <row r="395" spans="1:33" ht="15" customHeight="1" x14ac:dyDescent="0.15">
      <c r="A395" s="57"/>
      <c r="B395" s="67" t="s">
        <v>62</v>
      </c>
      <c r="C395" s="61" t="s">
        <v>300</v>
      </c>
      <c r="D395" s="61"/>
      <c r="E395" s="156"/>
      <c r="F395" s="156"/>
      <c r="G395" s="156"/>
      <c r="H395" s="156"/>
      <c r="I395" s="156"/>
      <c r="J395" s="156"/>
      <c r="K395" s="156"/>
      <c r="L395" s="156"/>
      <c r="M395" s="156"/>
      <c r="N395" s="156"/>
      <c r="O395" s="156"/>
      <c r="P395" s="156"/>
      <c r="Q395" s="156"/>
      <c r="R395" s="156"/>
      <c r="S395" s="156"/>
      <c r="T395" s="87" t="s">
        <v>45</v>
      </c>
      <c r="U395" s="314" t="s">
        <v>301</v>
      </c>
      <c r="V395" s="314"/>
      <c r="W395" s="314"/>
      <c r="X395" s="267"/>
      <c r="Y395" s="267"/>
      <c r="Z395" s="267"/>
      <c r="AA395" s="267"/>
      <c r="AB395" s="65" t="s">
        <v>46</v>
      </c>
      <c r="AC395" s="68"/>
      <c r="AD395" s="68"/>
      <c r="AE395" s="68"/>
      <c r="AF395" s="68"/>
      <c r="AG395" s="68"/>
    </row>
    <row r="396" spans="1:33" ht="15" customHeight="1" x14ac:dyDescent="0.15">
      <c r="A396" s="162"/>
      <c r="B396" s="164" t="s">
        <v>62</v>
      </c>
      <c r="C396" s="91" t="s">
        <v>302</v>
      </c>
      <c r="D396" s="91"/>
      <c r="E396" s="157"/>
      <c r="F396" s="157"/>
      <c r="G396" s="157"/>
      <c r="H396" s="157"/>
      <c r="I396" s="157"/>
      <c r="J396" s="157"/>
      <c r="K396" s="157"/>
      <c r="L396" s="157"/>
      <c r="M396" s="157"/>
      <c r="N396" s="157"/>
      <c r="O396" s="157"/>
      <c r="P396" s="157"/>
      <c r="Q396" s="157"/>
      <c r="R396" s="157"/>
      <c r="S396" s="157"/>
      <c r="T396" s="103"/>
      <c r="U396" s="157"/>
      <c r="V396" s="157"/>
      <c r="W396" s="157"/>
      <c r="X396" s="157"/>
      <c r="Y396" s="157"/>
      <c r="Z396" s="157"/>
      <c r="AA396" s="157"/>
      <c r="AB396" s="92"/>
      <c r="AC396" s="68"/>
      <c r="AD396" s="68"/>
      <c r="AE396" s="68"/>
      <c r="AF396" s="68"/>
      <c r="AG396" s="68"/>
    </row>
    <row r="397" spans="1:33" ht="15" customHeight="1" x14ac:dyDescent="0.15">
      <c r="A397" s="98" t="s">
        <v>303</v>
      </c>
      <c r="B397" s="98"/>
      <c r="C397" s="79"/>
      <c r="D397" s="79"/>
      <c r="E397" s="79"/>
      <c r="F397" s="112"/>
      <c r="G397" s="112"/>
      <c r="H397" s="112"/>
      <c r="I397" s="112"/>
      <c r="J397" s="112"/>
      <c r="K397" s="112"/>
      <c r="L397" s="112"/>
      <c r="M397" s="112"/>
      <c r="N397" s="112"/>
      <c r="O397" s="112"/>
      <c r="P397" s="315"/>
      <c r="Q397" s="315"/>
      <c r="R397" s="315"/>
      <c r="S397" s="315"/>
      <c r="T397" s="315"/>
      <c r="U397" s="315"/>
      <c r="V397" s="315"/>
      <c r="W397" s="315"/>
      <c r="X397" s="315"/>
      <c r="Y397" s="315"/>
      <c r="Z397" s="315"/>
      <c r="AA397" s="315"/>
      <c r="AB397" s="65"/>
    </row>
    <row r="398" spans="1:33" x14ac:dyDescent="0.15">
      <c r="A398" s="98" t="s">
        <v>304</v>
      </c>
      <c r="B398" s="98"/>
      <c r="C398" s="79"/>
      <c r="D398" s="311"/>
      <c r="E398" s="311"/>
      <c r="F398" s="311"/>
      <c r="G398" s="311"/>
      <c r="H398" s="311"/>
      <c r="I398" s="311"/>
      <c r="J398" s="311"/>
      <c r="K398" s="311"/>
      <c r="L398" s="311"/>
      <c r="M398" s="311"/>
      <c r="N398" s="311"/>
      <c r="O398" s="311"/>
      <c r="P398" s="311"/>
      <c r="Q398" s="311"/>
      <c r="R398" s="311"/>
      <c r="S398" s="311"/>
      <c r="T398" s="311"/>
      <c r="U398" s="311"/>
      <c r="V398" s="311"/>
      <c r="W398" s="311"/>
      <c r="X398" s="311"/>
      <c r="Y398" s="311"/>
      <c r="Z398" s="311"/>
      <c r="AA398" s="79"/>
      <c r="AB398" s="79"/>
    </row>
    <row r="399" spans="1:33" x14ac:dyDescent="0.15">
      <c r="A399" s="68"/>
      <c r="B399" s="68"/>
      <c r="C399" s="68"/>
      <c r="D399" s="312"/>
      <c r="E399" s="312"/>
      <c r="F399" s="312"/>
      <c r="G399" s="312"/>
      <c r="H399" s="312"/>
      <c r="I399" s="312"/>
      <c r="J399" s="312"/>
      <c r="K399" s="312"/>
      <c r="L399" s="312"/>
      <c r="M399" s="312"/>
      <c r="N399" s="312"/>
      <c r="O399" s="312"/>
      <c r="P399" s="312"/>
      <c r="Q399" s="312"/>
      <c r="R399" s="312"/>
      <c r="S399" s="312"/>
      <c r="T399" s="312"/>
      <c r="U399" s="312"/>
      <c r="V399" s="312"/>
      <c r="W399" s="312"/>
      <c r="X399" s="312"/>
      <c r="Y399" s="312"/>
      <c r="Z399" s="312"/>
      <c r="AA399" s="68"/>
      <c r="AB399" s="68"/>
    </row>
    <row r="400" spans="1:33" x14ac:dyDescent="0.15">
      <c r="A400" s="83"/>
      <c r="B400" s="83"/>
      <c r="C400" s="83"/>
      <c r="D400" s="313"/>
      <c r="E400" s="313"/>
      <c r="F400" s="313"/>
      <c r="G400" s="313"/>
      <c r="H400" s="313"/>
      <c r="I400" s="313"/>
      <c r="J400" s="313"/>
      <c r="K400" s="313"/>
      <c r="L400" s="313"/>
      <c r="M400" s="313"/>
      <c r="N400" s="313"/>
      <c r="O400" s="313"/>
      <c r="P400" s="313"/>
      <c r="Q400" s="313"/>
      <c r="R400" s="313"/>
      <c r="S400" s="313"/>
      <c r="T400" s="313"/>
      <c r="U400" s="313"/>
      <c r="V400" s="313"/>
      <c r="W400" s="313"/>
      <c r="X400" s="313"/>
      <c r="Y400" s="313"/>
      <c r="Z400" s="313"/>
      <c r="AA400" s="83"/>
      <c r="AB400" s="83"/>
    </row>
  </sheetData>
  <sheetProtection selectLockedCells="1"/>
  <mergeCells count="408">
    <mergeCell ref="U395:W395"/>
    <mergeCell ref="X395:AA395"/>
    <mergeCell ref="P397:AA397"/>
    <mergeCell ref="D398:Z398"/>
    <mergeCell ref="D399:Z399"/>
    <mergeCell ref="D400:Z400"/>
    <mergeCell ref="K329:Y329"/>
    <mergeCell ref="A374:AB374"/>
    <mergeCell ref="J376:M376"/>
    <mergeCell ref="J377:M377"/>
    <mergeCell ref="J379:N379"/>
    <mergeCell ref="J380:N380"/>
    <mergeCell ref="J381:N381"/>
    <mergeCell ref="R381:V381"/>
    <mergeCell ref="J382:N382"/>
    <mergeCell ref="R382:V382"/>
    <mergeCell ref="E365:H365"/>
    <mergeCell ref="K365:T365"/>
    <mergeCell ref="W365:Z365"/>
    <mergeCell ref="K366:T366"/>
    <mergeCell ref="W366:Z366"/>
    <mergeCell ref="I367:Z367"/>
    <mergeCell ref="I368:Z368"/>
    <mergeCell ref="I369:Z369"/>
    <mergeCell ref="I370:Z372"/>
    <mergeCell ref="E362:H362"/>
    <mergeCell ref="K362:T362"/>
    <mergeCell ref="W362:Z362"/>
    <mergeCell ref="E363:H363"/>
    <mergeCell ref="K363:T363"/>
    <mergeCell ref="W363:Z363"/>
    <mergeCell ref="E364:H364"/>
    <mergeCell ref="K364:T364"/>
    <mergeCell ref="W364:Z364"/>
    <mergeCell ref="I354:N354"/>
    <mergeCell ref="I355:N355"/>
    <mergeCell ref="N357:S357"/>
    <mergeCell ref="E360:H360"/>
    <mergeCell ref="K360:T360"/>
    <mergeCell ref="W360:Z360"/>
    <mergeCell ref="E361:H361"/>
    <mergeCell ref="K361:T361"/>
    <mergeCell ref="W361:Z361"/>
    <mergeCell ref="I342:Z342"/>
    <mergeCell ref="I343:Z343"/>
    <mergeCell ref="I344:Z344"/>
    <mergeCell ref="I345:Z345"/>
    <mergeCell ref="I347:Z347"/>
    <mergeCell ref="A349:AB349"/>
    <mergeCell ref="I351:N351"/>
    <mergeCell ref="I352:N352"/>
    <mergeCell ref="I353:N353"/>
    <mergeCell ref="J337:M337"/>
    <mergeCell ref="P337:S337"/>
    <mergeCell ref="V337:Y337"/>
    <mergeCell ref="J338:M338"/>
    <mergeCell ref="P338:S338"/>
    <mergeCell ref="V338:Y338"/>
    <mergeCell ref="I339:Z339"/>
    <mergeCell ref="I340:Z340"/>
    <mergeCell ref="I341:Z341"/>
    <mergeCell ref="J334:M334"/>
    <mergeCell ref="P334:S334"/>
    <mergeCell ref="V334:Y334"/>
    <mergeCell ref="J335:M335"/>
    <mergeCell ref="P335:S335"/>
    <mergeCell ref="V335:Y335"/>
    <mergeCell ref="J336:M336"/>
    <mergeCell ref="P336:S336"/>
    <mergeCell ref="V336:Y336"/>
    <mergeCell ref="J331:M331"/>
    <mergeCell ref="P331:S331"/>
    <mergeCell ref="V331:Y331"/>
    <mergeCell ref="J332:M332"/>
    <mergeCell ref="P332:S332"/>
    <mergeCell ref="V332:Y332"/>
    <mergeCell ref="J333:M333"/>
    <mergeCell ref="P333:S333"/>
    <mergeCell ref="V333:Y333"/>
    <mergeCell ref="K307:Q307"/>
    <mergeCell ref="K308:Q308"/>
    <mergeCell ref="K309:Q309"/>
    <mergeCell ref="K311:Q311"/>
    <mergeCell ref="K312:Q312"/>
    <mergeCell ref="K313:Z313"/>
    <mergeCell ref="G321:P321"/>
    <mergeCell ref="V324:Y324"/>
    <mergeCell ref="V325:Y325"/>
    <mergeCell ref="N322:P322"/>
    <mergeCell ref="H280:J280"/>
    <mergeCell ref="L280:Z280"/>
    <mergeCell ref="H281:J281"/>
    <mergeCell ref="L281:Z281"/>
    <mergeCell ref="H282:J282"/>
    <mergeCell ref="L282:Z282"/>
    <mergeCell ref="H283:J283"/>
    <mergeCell ref="L283:Z283"/>
    <mergeCell ref="G286:M286"/>
    <mergeCell ref="Q286:V286"/>
    <mergeCell ref="F270:Z270"/>
    <mergeCell ref="F271:Z271"/>
    <mergeCell ref="F272:Z272"/>
    <mergeCell ref="F273:Z273"/>
    <mergeCell ref="F274:Z274"/>
    <mergeCell ref="A276:AB276"/>
    <mergeCell ref="G278:J278"/>
    <mergeCell ref="H279:J279"/>
    <mergeCell ref="L279:Z279"/>
    <mergeCell ref="O258:Z258"/>
    <mergeCell ref="G259:H259"/>
    <mergeCell ref="O259:Z259"/>
    <mergeCell ref="G260:H260"/>
    <mergeCell ref="O260:Z260"/>
    <mergeCell ref="G261:H261"/>
    <mergeCell ref="O261:Z261"/>
    <mergeCell ref="V267:Y267"/>
    <mergeCell ref="F269:Z269"/>
    <mergeCell ref="I248:M248"/>
    <mergeCell ref="Q248:U248"/>
    <mergeCell ref="I249:M249"/>
    <mergeCell ref="Q249:U249"/>
    <mergeCell ref="G253:Z253"/>
    <mergeCell ref="G254:Z254"/>
    <mergeCell ref="G255:Z255"/>
    <mergeCell ref="K256:L256"/>
    <mergeCell ref="K257:L257"/>
    <mergeCell ref="J239:P239"/>
    <mergeCell ref="J240:P240"/>
    <mergeCell ref="L242:Q242"/>
    <mergeCell ref="L243:Q243"/>
    <mergeCell ref="I245:M245"/>
    <mergeCell ref="Q245:U245"/>
    <mergeCell ref="I246:M246"/>
    <mergeCell ref="Q246:U246"/>
    <mergeCell ref="I247:M247"/>
    <mergeCell ref="Q247:U247"/>
    <mergeCell ref="J236:M236"/>
    <mergeCell ref="P236:T236"/>
    <mergeCell ref="W236:Z236"/>
    <mergeCell ref="J237:M237"/>
    <mergeCell ref="P237:T237"/>
    <mergeCell ref="W237:Z237"/>
    <mergeCell ref="J238:M238"/>
    <mergeCell ref="P238:T238"/>
    <mergeCell ref="W238:Z238"/>
    <mergeCell ref="J232:M232"/>
    <mergeCell ref="P232:T232"/>
    <mergeCell ref="W232:Z232"/>
    <mergeCell ref="J233:M233"/>
    <mergeCell ref="P233:T233"/>
    <mergeCell ref="W233:Z233"/>
    <mergeCell ref="J235:M235"/>
    <mergeCell ref="P235:T235"/>
    <mergeCell ref="W235:Z235"/>
    <mergeCell ref="J228:M228"/>
    <mergeCell ref="P228:T228"/>
    <mergeCell ref="W228:Z228"/>
    <mergeCell ref="J229:M229"/>
    <mergeCell ref="P229:T229"/>
    <mergeCell ref="W229:Z229"/>
    <mergeCell ref="J230:M230"/>
    <mergeCell ref="P230:T230"/>
    <mergeCell ref="W230:Z230"/>
    <mergeCell ref="J224:M224"/>
    <mergeCell ref="P224:T224"/>
    <mergeCell ref="W224:Z224"/>
    <mergeCell ref="J226:M226"/>
    <mergeCell ref="P226:T226"/>
    <mergeCell ref="W226:Z226"/>
    <mergeCell ref="J227:M227"/>
    <mergeCell ref="P227:T227"/>
    <mergeCell ref="W227:Z227"/>
    <mergeCell ref="H218:L218"/>
    <mergeCell ref="J219:M219"/>
    <mergeCell ref="P219:T219"/>
    <mergeCell ref="W219:Z219"/>
    <mergeCell ref="J220:M220"/>
    <mergeCell ref="P220:T220"/>
    <mergeCell ref="W220:Z220"/>
    <mergeCell ref="J222:M222"/>
    <mergeCell ref="P222:T222"/>
    <mergeCell ref="W222:Z222"/>
    <mergeCell ref="H214:L214"/>
    <mergeCell ref="O214:S214"/>
    <mergeCell ref="V214:Z214"/>
    <mergeCell ref="H215:L215"/>
    <mergeCell ref="O215:S215"/>
    <mergeCell ref="V215:Z215"/>
    <mergeCell ref="H217:L217"/>
    <mergeCell ref="O217:S217"/>
    <mergeCell ref="V217:Z217"/>
    <mergeCell ref="K206:Z206"/>
    <mergeCell ref="B207:Q207"/>
    <mergeCell ref="R207:Z207"/>
    <mergeCell ref="B208:Q208"/>
    <mergeCell ref="R208:Z208"/>
    <mergeCell ref="I209:Z209"/>
    <mergeCell ref="H210:J210"/>
    <mergeCell ref="L210:Z210"/>
    <mergeCell ref="L211:Z211"/>
    <mergeCell ref="I202:K202"/>
    <mergeCell ref="N202:P202"/>
    <mergeCell ref="S202:U202"/>
    <mergeCell ref="X202:Z202"/>
    <mergeCell ref="I204:K204"/>
    <mergeCell ref="N204:P204"/>
    <mergeCell ref="S204:U204"/>
    <mergeCell ref="X204:Z204"/>
    <mergeCell ref="K205:Z205"/>
    <mergeCell ref="I198:K198"/>
    <mergeCell ref="N198:P198"/>
    <mergeCell ref="S198:U198"/>
    <mergeCell ref="X198:Z198"/>
    <mergeCell ref="I199:K199"/>
    <mergeCell ref="N199:P199"/>
    <mergeCell ref="S199:U199"/>
    <mergeCell ref="X199:Z199"/>
    <mergeCell ref="I200:K200"/>
    <mergeCell ref="N200:P200"/>
    <mergeCell ref="S200:U200"/>
    <mergeCell ref="X200:Z200"/>
    <mergeCell ref="F182:Z182"/>
    <mergeCell ref="F183:Z183"/>
    <mergeCell ref="F189:Z189"/>
    <mergeCell ref="F190:Z190"/>
    <mergeCell ref="F191:Z191"/>
    <mergeCell ref="F192:Z192"/>
    <mergeCell ref="F193:Z193"/>
    <mergeCell ref="G195:K195"/>
    <mergeCell ref="M196:Q196"/>
    <mergeCell ref="G171:K171"/>
    <mergeCell ref="G172:K172"/>
    <mergeCell ref="F174:H174"/>
    <mergeCell ref="I174:Z174"/>
    <mergeCell ref="F175:Z175"/>
    <mergeCell ref="F176:Z176"/>
    <mergeCell ref="F177:Z177"/>
    <mergeCell ref="F178:Z178"/>
    <mergeCell ref="A180:AB180"/>
    <mergeCell ref="M158:O158"/>
    <mergeCell ref="S158:U158"/>
    <mergeCell ref="H159:Z159"/>
    <mergeCell ref="J160:L160"/>
    <mergeCell ref="H161:Z161"/>
    <mergeCell ref="H162:Z162"/>
    <mergeCell ref="G165:K165"/>
    <mergeCell ref="G166:K166"/>
    <mergeCell ref="G170:K170"/>
    <mergeCell ref="J149:K149"/>
    <mergeCell ref="Q149:S149"/>
    <mergeCell ref="Y149:Z149"/>
    <mergeCell ref="J150:Z150"/>
    <mergeCell ref="J151:L151"/>
    <mergeCell ref="J152:Z152"/>
    <mergeCell ref="J153:Z153"/>
    <mergeCell ref="L154:Z154"/>
    <mergeCell ref="J157:Z157"/>
    <mergeCell ref="J141:Z141"/>
    <mergeCell ref="J142:L142"/>
    <mergeCell ref="J143:Z143"/>
    <mergeCell ref="J144:Z144"/>
    <mergeCell ref="L145:Z145"/>
    <mergeCell ref="J147:K147"/>
    <mergeCell ref="Q147:S147"/>
    <mergeCell ref="X147:Z147"/>
    <mergeCell ref="J148:Z148"/>
    <mergeCell ref="J134:Z134"/>
    <mergeCell ref="J135:Z135"/>
    <mergeCell ref="L136:Z136"/>
    <mergeCell ref="J138:K138"/>
    <mergeCell ref="Q138:S138"/>
    <mergeCell ref="X138:Z138"/>
    <mergeCell ref="J139:Z139"/>
    <mergeCell ref="J140:K140"/>
    <mergeCell ref="Q140:S140"/>
    <mergeCell ref="Y140:Z140"/>
    <mergeCell ref="J129:K129"/>
    <mergeCell ref="Q129:S129"/>
    <mergeCell ref="X129:Z129"/>
    <mergeCell ref="J130:Z130"/>
    <mergeCell ref="J131:K131"/>
    <mergeCell ref="Q131:S131"/>
    <mergeCell ref="Y131:Z131"/>
    <mergeCell ref="J132:Z132"/>
    <mergeCell ref="J133:L133"/>
    <mergeCell ref="J120:Z120"/>
    <mergeCell ref="J121:K121"/>
    <mergeCell ref="Q121:S121"/>
    <mergeCell ref="Y121:Z121"/>
    <mergeCell ref="J122:Z122"/>
    <mergeCell ref="J123:L123"/>
    <mergeCell ref="J124:Z124"/>
    <mergeCell ref="J125:Z125"/>
    <mergeCell ref="L126:Z126"/>
    <mergeCell ref="H109:Z109"/>
    <mergeCell ref="H110:Z110"/>
    <mergeCell ref="I111:K111"/>
    <mergeCell ref="H112:Z112"/>
    <mergeCell ref="H113:Z113"/>
    <mergeCell ref="H114:Z114"/>
    <mergeCell ref="L115:Z115"/>
    <mergeCell ref="J119:K119"/>
    <mergeCell ref="Q119:S119"/>
    <mergeCell ref="X119:Z119"/>
    <mergeCell ref="H98:Z98"/>
    <mergeCell ref="L99:Z99"/>
    <mergeCell ref="H101:Z101"/>
    <mergeCell ref="H102:Z102"/>
    <mergeCell ref="I103:K103"/>
    <mergeCell ref="H104:Z104"/>
    <mergeCell ref="H105:Z105"/>
    <mergeCell ref="H106:Z106"/>
    <mergeCell ref="L107:Z107"/>
    <mergeCell ref="H87:Z87"/>
    <mergeCell ref="H88:Z88"/>
    <mergeCell ref="H89:Z89"/>
    <mergeCell ref="L90:Z90"/>
    <mergeCell ref="H93:Z93"/>
    <mergeCell ref="H94:Z94"/>
    <mergeCell ref="I95:K95"/>
    <mergeCell ref="H96:Z96"/>
    <mergeCell ref="H97:Z97"/>
    <mergeCell ref="H75:Z75"/>
    <mergeCell ref="M76:O76"/>
    <mergeCell ref="H77:Z77"/>
    <mergeCell ref="M78:O78"/>
    <mergeCell ref="H79:Z79"/>
    <mergeCell ref="M80:O80"/>
    <mergeCell ref="H84:Z84"/>
    <mergeCell ref="H85:Z85"/>
    <mergeCell ref="I86:K86"/>
    <mergeCell ref="M60:O60"/>
    <mergeCell ref="H63:Z63"/>
    <mergeCell ref="M64:O64"/>
    <mergeCell ref="H67:Z67"/>
    <mergeCell ref="M68:O68"/>
    <mergeCell ref="H69:Z69"/>
    <mergeCell ref="M70:O70"/>
    <mergeCell ref="H71:Z71"/>
    <mergeCell ref="M72:O72"/>
    <mergeCell ref="J50:K50"/>
    <mergeCell ref="Q50:S50"/>
    <mergeCell ref="Y50:Z50"/>
    <mergeCell ref="J51:Z51"/>
    <mergeCell ref="J52:L52"/>
    <mergeCell ref="J53:Z53"/>
    <mergeCell ref="J54:Z54"/>
    <mergeCell ref="L55:Z55"/>
    <mergeCell ref="H59:Z59"/>
    <mergeCell ref="J42:Z42"/>
    <mergeCell ref="J43:L43"/>
    <mergeCell ref="J44:Z44"/>
    <mergeCell ref="J45:Z45"/>
    <mergeCell ref="L46:Z46"/>
    <mergeCell ref="J48:K48"/>
    <mergeCell ref="Q48:S48"/>
    <mergeCell ref="X48:Z48"/>
    <mergeCell ref="J49:Z49"/>
    <mergeCell ref="J35:Z35"/>
    <mergeCell ref="J36:Z36"/>
    <mergeCell ref="L37:Z37"/>
    <mergeCell ref="J39:K39"/>
    <mergeCell ref="Q39:S39"/>
    <mergeCell ref="X39:Z39"/>
    <mergeCell ref="J40:Z40"/>
    <mergeCell ref="J41:K41"/>
    <mergeCell ref="Q41:S41"/>
    <mergeCell ref="Y41:Z41"/>
    <mergeCell ref="J30:K30"/>
    <mergeCell ref="Q30:S30"/>
    <mergeCell ref="X30:Z30"/>
    <mergeCell ref="J31:Z31"/>
    <mergeCell ref="J32:K32"/>
    <mergeCell ref="Q32:S32"/>
    <mergeCell ref="Y32:Z32"/>
    <mergeCell ref="J33:Z33"/>
    <mergeCell ref="J34:L34"/>
    <mergeCell ref="J21:Z21"/>
    <mergeCell ref="J22:K22"/>
    <mergeCell ref="Q22:S22"/>
    <mergeCell ref="Y22:Z22"/>
    <mergeCell ref="J23:Z23"/>
    <mergeCell ref="J24:L24"/>
    <mergeCell ref="J25:Z25"/>
    <mergeCell ref="J26:Z26"/>
    <mergeCell ref="C27:K27"/>
    <mergeCell ref="L27:Z27"/>
    <mergeCell ref="J12:Z12"/>
    <mergeCell ref="J13:K13"/>
    <mergeCell ref="Q13:S13"/>
    <mergeCell ref="Y13:Z13"/>
    <mergeCell ref="J14:Z14"/>
    <mergeCell ref="J15:L15"/>
    <mergeCell ref="J16:Z16"/>
    <mergeCell ref="J17:Z17"/>
    <mergeCell ref="J20:K20"/>
    <mergeCell ref="Q20:S20"/>
    <mergeCell ref="X20:Z20"/>
    <mergeCell ref="A1:AB1"/>
    <mergeCell ref="J4:Z4"/>
    <mergeCell ref="J5:Z5"/>
    <mergeCell ref="J6:Z6"/>
    <mergeCell ref="J7:L7"/>
    <mergeCell ref="J8:Z8"/>
    <mergeCell ref="J9:Z9"/>
    <mergeCell ref="J11:K11"/>
    <mergeCell ref="Q11:S11"/>
    <mergeCell ref="X11:Z11"/>
  </mergeCells>
  <phoneticPr fontId="17"/>
  <conditionalFormatting sqref="K361:T366">
    <cfRule type="expression" dxfId="0" priority="1" stopIfTrue="1">
      <formula>#REF!</formula>
    </cfRule>
  </conditionalFormatting>
  <dataValidations count="8">
    <dataValidation imeMode="halfAlpha" allowBlank="1" showInputMessage="1" showErrorMessage="1" prompt="数値を入力" sqref="R381:V381 J376:M377 J381:N381 H215:L217 I351:N351 X198:Z199 W361:Z366 J379:J380 I246:M248 Q246:U248 L242:Q243 P220:T222 J232:M233 G278:J278 G195:K195 J224:M224 J220:M222 M196:V196 I198:K199 S198:U199 P224:T224 N204:P204 J226:M230 S204:U204 I202:K202 N202:P202 S202:U202 X202:Z202 I204:K204 X204:Z204 N198:P199 P332:S337 J332:M337 J235:M238 P226:T238 O215:S217" xr:uid="{A359E6A1-14C8-453F-837E-10450374BFD2}"/>
    <dataValidation type="list" allowBlank="1" showInputMessage="1" showErrorMessage="1" sqref="P358 R358 B384:B385 B387:B391 B395:B396 B165:B167 F185:F187 L185:L186 P185 U185 P187 K187 W213 R213 N213 K213 H213 E213 B213 U250 S250 F252 M252 T252 B170:B172 B58 B62 B66 B74 C265:C266 R303 X303 B303:B304 V316 X316 H263 V323 X323 C318:C319 G303 M303 B296:B301 B288:B294 E285 B285 W285 R285 N285 K285 H285 J263 C327:C328" xr:uid="{2A4C1464-8CA1-4ACB-8902-D056B976C25E}">
      <formula1>"□,■"</formula1>
    </dataValidation>
    <dataValidation type="textLength" operator="lessThanOrEqual" allowBlank="1" showInputMessage="1" showErrorMessage="1" sqref="F173:L173 M172:Z173 F167:Z168 H163:Z163 I174 F175:F178 G177:Z178 G193:Z193 F190:F193 F189:Z189 G273:Z274 G270:Z271 F269:F274" xr:uid="{7A296015-FA06-42E9-ACA5-921184AC38D9}">
      <formula1>250</formula1>
    </dataValidation>
    <dataValidation allowBlank="1" showInputMessage="1" showErrorMessage="1" prompt="数値を入力" sqref="R207:Z208" xr:uid="{DDC3108B-BC80-4D1B-A419-5637E8D97270}"/>
    <dataValidation type="list" errorStyle="warning" allowBlank="1" showInputMessage="1" showErrorMessage="1" error="リスト選択が設定されています" prompt="選択してください" sqref="J11:K11 J149:K149 J147:K147 J140:K140 J138:K138 J131:K131 J129:K129 J121:K121 J119:K119 J41:K41 J39:K39 J32:K32 J30:K30 J22:K22 J20:K20 J50:K50 J48:K48 J13:K13" xr:uid="{6CF1AC1F-AAA8-4487-BA89-0FBE09C577E2}">
      <formula1>"一級,二級,木造"</formula1>
    </dataValidation>
    <dataValidation imeMode="halfAlpha" allowBlank="1" showInputMessage="1" showErrorMessage="1" prompt="ハイフンつきで入力" sqref="H162" xr:uid="{BD3FA957-231C-4E7A-A4A9-278302E25EB2}"/>
    <dataValidation imeMode="halfAlpha" allowBlank="1" showInputMessage="1" showErrorMessage="1" sqref="X11:Z11 Y149:Z149 X147:Z147 Y140:Z140 X138:Z138 Y131:Z131 X129:Z129 Y121:Z121 X119:Z119 Y41:Z41 X39:Z39 Y32:Z32 X30:Z30 M70:O70 M68:O68 M76:O76 Y50:Z50 X48:Z48 M72:O72 M60:O60 M64:O64 Y13:Z13 Y22:Z22 X20:Z20 M80:O80 M78:O78 N322" xr:uid="{AA61C414-6BBB-4F05-8168-8CD59F8B4771}"/>
    <dataValidation allowBlank="1" showInputMessage="1" showErrorMessage="1" prompt="区分「08990：その他」選択の場合、詳細を入力" sqref="L211:Z211" xr:uid="{7F31AC8F-BE81-4922-B7C3-2F9D2CA8C1E9}"/>
  </dataValidations>
  <printOptions horizontalCentered="1"/>
  <pageMargins left="0.59055118110236227" right="0.59055118110236227" top="0.47244094488188981" bottom="0.19685039370078741" header="0.51181102362204722" footer="0.19685039370078741"/>
  <pageSetup paperSize="9" scale="89" orientation="portrait" blackAndWhite="1" r:id="rId1"/>
  <headerFooter alignWithMargins="0">
    <oddFooter xml:space="preserve">&amp;R&amp;8 20250401
</oddFooter>
  </headerFooter>
  <rowBreaks count="8" manualBreakCount="8">
    <brk id="55" max="27" man="1"/>
    <brk id="115" max="27" man="1"/>
    <brk id="179" max="27" man="1"/>
    <brk id="240" max="27" man="1"/>
    <brk id="275" max="27" man="1"/>
    <brk id="330" max="27" man="1"/>
    <brk id="348" max="27" man="1"/>
    <brk id="373" max="2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9C28A-C745-4BB1-B8E2-E9E822C3EC8B}">
  <sheetPr>
    <tabColor rgb="FFFF0000"/>
  </sheetPr>
  <dimension ref="A1:T98"/>
  <sheetViews>
    <sheetView showGridLines="0" view="pageBreakPreview" zoomScale="93" zoomScaleNormal="100" zoomScaleSheetLayoutView="93" workbookViewId="0">
      <selection activeCell="C52" sqref="C52:F52"/>
    </sheetView>
  </sheetViews>
  <sheetFormatPr defaultColWidth="9" defaultRowHeight="14.25" x14ac:dyDescent="0.15"/>
  <cols>
    <col min="1" max="1" width="5.875" style="44" customWidth="1"/>
    <col min="2" max="2" width="5" style="44" customWidth="1"/>
    <col min="3" max="3" width="21" style="44" customWidth="1"/>
    <col min="4" max="5" width="19.125" style="44" customWidth="1"/>
    <col min="6" max="7" width="39.875" style="44" customWidth="1"/>
    <col min="8" max="16384" width="9" style="44"/>
  </cols>
  <sheetData>
    <row r="1" spans="1:20" ht="15" customHeight="1" x14ac:dyDescent="0.15">
      <c r="C1" s="329" t="s">
        <v>31</v>
      </c>
      <c r="D1" s="329"/>
      <c r="E1" s="329"/>
      <c r="F1" s="329"/>
      <c r="G1" s="45"/>
    </row>
    <row r="2" spans="1:20" ht="15.75" customHeight="1" x14ac:dyDescent="0.15">
      <c r="A2" s="46" t="s">
        <v>305</v>
      </c>
      <c r="C2" s="326" t="s">
        <v>306</v>
      </c>
      <c r="D2" s="326"/>
      <c r="E2" s="326"/>
      <c r="F2" s="326"/>
      <c r="G2" s="47"/>
    </row>
    <row r="3" spans="1:20" ht="15.75" customHeight="1" x14ac:dyDescent="0.15">
      <c r="A3" s="46"/>
      <c r="C3" s="325" t="s">
        <v>307</v>
      </c>
      <c r="D3" s="325"/>
      <c r="E3" s="325"/>
      <c r="F3" s="325"/>
      <c r="G3" s="48"/>
    </row>
    <row r="4" spans="1:20" x14ac:dyDescent="0.15">
      <c r="A4" s="46"/>
      <c r="C4" s="48"/>
      <c r="D4" s="49"/>
      <c r="E4" s="49"/>
      <c r="F4" s="49"/>
      <c r="G4" s="49"/>
    </row>
    <row r="5" spans="1:20" ht="15" customHeight="1" x14ac:dyDescent="0.15">
      <c r="A5" s="46" t="s">
        <v>308</v>
      </c>
      <c r="C5" s="326" t="s">
        <v>309</v>
      </c>
      <c r="D5" s="326"/>
      <c r="E5" s="326"/>
      <c r="F5" s="326"/>
      <c r="G5" s="47"/>
    </row>
    <row r="6" spans="1:20" ht="15.75" customHeight="1" x14ac:dyDescent="0.15">
      <c r="A6" s="46"/>
      <c r="B6" s="50"/>
      <c r="C6" s="325" t="s">
        <v>310</v>
      </c>
      <c r="D6" s="325"/>
      <c r="E6" s="325"/>
      <c r="F6" s="325"/>
      <c r="G6" s="48"/>
    </row>
    <row r="7" spans="1:20" x14ac:dyDescent="0.15">
      <c r="A7" s="46"/>
      <c r="B7" s="50"/>
      <c r="C7" s="325"/>
      <c r="D7" s="325"/>
      <c r="E7" s="325"/>
      <c r="F7" s="325"/>
      <c r="G7" s="48"/>
    </row>
    <row r="8" spans="1:20" ht="15" customHeight="1" x14ac:dyDescent="0.15">
      <c r="A8" s="46" t="s">
        <v>311</v>
      </c>
      <c r="B8" s="50"/>
      <c r="C8" s="326" t="s">
        <v>312</v>
      </c>
      <c r="D8" s="326"/>
      <c r="E8" s="326"/>
      <c r="F8" s="326"/>
      <c r="G8" s="47"/>
    </row>
    <row r="9" spans="1:20" ht="30" customHeight="1" x14ac:dyDescent="0.15">
      <c r="A9" s="46"/>
      <c r="B9" s="51" t="s">
        <v>313</v>
      </c>
      <c r="C9" s="325" t="s">
        <v>314</v>
      </c>
      <c r="D9" s="325"/>
      <c r="E9" s="325"/>
      <c r="F9" s="325"/>
      <c r="G9" s="48"/>
    </row>
    <row r="10" spans="1:20" ht="18" customHeight="1" x14ac:dyDescent="0.15">
      <c r="A10" s="46"/>
      <c r="B10" s="51" t="s">
        <v>315</v>
      </c>
      <c r="C10" s="325" t="s">
        <v>316</v>
      </c>
      <c r="D10" s="325"/>
      <c r="E10" s="325"/>
      <c r="F10" s="325"/>
      <c r="G10" s="48"/>
    </row>
    <row r="11" spans="1:20" ht="51" customHeight="1" x14ac:dyDescent="0.15">
      <c r="A11" s="46"/>
      <c r="B11" s="51" t="s">
        <v>317</v>
      </c>
      <c r="C11" s="325" t="s">
        <v>318</v>
      </c>
      <c r="D11" s="325"/>
      <c r="E11" s="325"/>
      <c r="F11" s="325"/>
      <c r="G11" s="48"/>
    </row>
    <row r="12" spans="1:20" ht="33" customHeight="1" x14ac:dyDescent="0.15">
      <c r="A12" s="46"/>
      <c r="B12" s="51" t="s">
        <v>319</v>
      </c>
      <c r="C12" s="325" t="s">
        <v>320</v>
      </c>
      <c r="D12" s="325"/>
      <c r="E12" s="325"/>
      <c r="F12" s="325"/>
      <c r="G12" s="48"/>
    </row>
    <row r="13" spans="1:20" ht="75" customHeight="1" x14ac:dyDescent="0.15">
      <c r="A13" s="46"/>
      <c r="B13" s="51" t="s">
        <v>321</v>
      </c>
      <c r="C13" s="325" t="s">
        <v>322</v>
      </c>
      <c r="D13" s="325"/>
      <c r="E13" s="325"/>
      <c r="F13" s="325"/>
      <c r="G13" s="48"/>
    </row>
    <row r="14" spans="1:20" ht="57.75" customHeight="1" x14ac:dyDescent="0.15">
      <c r="A14" s="46"/>
      <c r="B14" s="51" t="s">
        <v>323</v>
      </c>
      <c r="C14" s="325" t="s">
        <v>324</v>
      </c>
      <c r="D14" s="325"/>
      <c r="E14" s="325"/>
      <c r="F14" s="325"/>
      <c r="G14" s="48"/>
    </row>
    <row r="15" spans="1:20" ht="31.5" customHeight="1" x14ac:dyDescent="0.15">
      <c r="A15" s="46"/>
      <c r="B15" s="51" t="s">
        <v>325</v>
      </c>
      <c r="C15" s="325" t="s">
        <v>326</v>
      </c>
      <c r="D15" s="325"/>
      <c r="E15" s="325"/>
      <c r="F15" s="325"/>
      <c r="G15" s="48"/>
    </row>
    <row r="16" spans="1:20" ht="33" customHeight="1" x14ac:dyDescent="0.15">
      <c r="A16" s="46"/>
      <c r="B16" s="51" t="s">
        <v>327</v>
      </c>
      <c r="C16" s="325" t="s">
        <v>328</v>
      </c>
      <c r="D16" s="325"/>
      <c r="E16" s="325"/>
      <c r="F16" s="325"/>
      <c r="G16" s="48"/>
      <c r="T16" s="52"/>
    </row>
    <row r="17" spans="1:7" ht="99.75" customHeight="1" x14ac:dyDescent="0.15">
      <c r="A17" s="46"/>
      <c r="B17" s="51" t="s">
        <v>329</v>
      </c>
      <c r="C17" s="325" t="s">
        <v>330</v>
      </c>
      <c r="D17" s="325"/>
      <c r="E17" s="325"/>
      <c r="F17" s="325"/>
      <c r="G17" s="48"/>
    </row>
    <row r="18" spans="1:7" ht="214.5" customHeight="1" x14ac:dyDescent="0.15">
      <c r="A18" s="46"/>
      <c r="B18" s="51" t="s">
        <v>331</v>
      </c>
      <c r="C18" s="325" t="s">
        <v>332</v>
      </c>
      <c r="D18" s="325"/>
      <c r="E18" s="325"/>
      <c r="F18" s="325"/>
      <c r="G18" s="48"/>
    </row>
    <row r="19" spans="1:7" ht="15" customHeight="1" x14ac:dyDescent="0.15">
      <c r="A19" s="46"/>
      <c r="B19" s="51" t="s">
        <v>333</v>
      </c>
      <c r="C19" s="325" t="s">
        <v>334</v>
      </c>
      <c r="D19" s="325"/>
      <c r="E19" s="325"/>
      <c r="F19" s="325"/>
      <c r="G19" s="48"/>
    </row>
    <row r="20" spans="1:7" ht="15.75" customHeight="1" x14ac:dyDescent="0.15">
      <c r="A20" s="46"/>
      <c r="B20" s="51"/>
      <c r="C20" s="325"/>
      <c r="D20" s="325"/>
      <c r="E20" s="325"/>
      <c r="F20" s="325"/>
      <c r="G20" s="48"/>
    </row>
    <row r="21" spans="1:7" ht="15" customHeight="1" x14ac:dyDescent="0.15">
      <c r="A21" s="46" t="s">
        <v>335</v>
      </c>
      <c r="B21" s="51"/>
      <c r="C21" s="326" t="s">
        <v>336</v>
      </c>
      <c r="D21" s="326"/>
      <c r="E21" s="326"/>
      <c r="F21" s="326"/>
      <c r="G21" s="47"/>
    </row>
    <row r="22" spans="1:7" ht="19.5" customHeight="1" x14ac:dyDescent="0.15">
      <c r="A22" s="46"/>
      <c r="B22" s="51" t="s">
        <v>313</v>
      </c>
      <c r="C22" s="325" t="s">
        <v>337</v>
      </c>
      <c r="D22" s="325"/>
      <c r="E22" s="325"/>
      <c r="F22" s="325"/>
      <c r="G22" s="48"/>
    </row>
    <row r="23" spans="1:7" ht="83.25" customHeight="1" x14ac:dyDescent="0.15">
      <c r="A23" s="46"/>
      <c r="B23" s="51" t="s">
        <v>315</v>
      </c>
      <c r="C23" s="325" t="s">
        <v>338</v>
      </c>
      <c r="D23" s="325"/>
      <c r="E23" s="325"/>
      <c r="F23" s="325"/>
      <c r="G23" s="48"/>
    </row>
    <row r="24" spans="1:7" ht="55.5" customHeight="1" x14ac:dyDescent="0.15">
      <c r="A24" s="46"/>
      <c r="B24" s="51" t="s">
        <v>317</v>
      </c>
      <c r="C24" s="325" t="s">
        <v>339</v>
      </c>
      <c r="D24" s="325"/>
      <c r="E24" s="325"/>
      <c r="F24" s="325"/>
      <c r="G24" s="48"/>
    </row>
    <row r="25" spans="1:7" ht="48" customHeight="1" x14ac:dyDescent="0.15">
      <c r="A25" s="46"/>
      <c r="B25" s="51" t="s">
        <v>319</v>
      </c>
      <c r="C25" s="325" t="s">
        <v>340</v>
      </c>
      <c r="D25" s="325"/>
      <c r="E25" s="325"/>
      <c r="F25" s="325"/>
      <c r="G25" s="48"/>
    </row>
    <row r="26" spans="1:7" ht="29.45" customHeight="1" x14ac:dyDescent="0.15">
      <c r="A26" s="46"/>
      <c r="B26" s="51" t="s">
        <v>321</v>
      </c>
      <c r="C26" s="325" t="s">
        <v>341</v>
      </c>
      <c r="D26" s="325"/>
      <c r="E26" s="325"/>
      <c r="F26" s="325"/>
      <c r="G26" s="48"/>
    </row>
    <row r="27" spans="1:7" ht="88.5" customHeight="1" x14ac:dyDescent="0.15">
      <c r="A27" s="46"/>
      <c r="B27" s="51" t="s">
        <v>323</v>
      </c>
      <c r="C27" s="325" t="s">
        <v>342</v>
      </c>
      <c r="D27" s="325"/>
      <c r="E27" s="325"/>
      <c r="F27" s="325"/>
      <c r="G27" s="48"/>
    </row>
    <row r="28" spans="1:7" ht="57" customHeight="1" x14ac:dyDescent="0.15">
      <c r="A28" s="46"/>
      <c r="B28" s="51"/>
      <c r="C28" s="325" t="s">
        <v>343</v>
      </c>
      <c r="D28" s="325"/>
      <c r="E28" s="325"/>
      <c r="F28" s="325"/>
      <c r="G28" s="48"/>
    </row>
    <row r="29" spans="1:7" ht="36.75" customHeight="1" x14ac:dyDescent="0.15">
      <c r="A29" s="46"/>
      <c r="B29" s="51" t="s">
        <v>325</v>
      </c>
      <c r="C29" s="325" t="s">
        <v>344</v>
      </c>
      <c r="D29" s="325"/>
      <c r="E29" s="325"/>
      <c r="F29" s="325"/>
      <c r="G29" s="48"/>
    </row>
    <row r="30" spans="1:7" ht="18.75" customHeight="1" x14ac:dyDescent="0.15">
      <c r="A30" s="46"/>
      <c r="B30" s="51" t="s">
        <v>327</v>
      </c>
      <c r="C30" s="325" t="s">
        <v>345</v>
      </c>
      <c r="D30" s="325"/>
      <c r="E30" s="325"/>
      <c r="F30" s="325"/>
      <c r="G30" s="48"/>
    </row>
    <row r="31" spans="1:7" ht="66" customHeight="1" x14ac:dyDescent="0.15">
      <c r="A31" s="46"/>
      <c r="B31" s="51" t="s">
        <v>329</v>
      </c>
      <c r="C31" s="328" t="s">
        <v>346</v>
      </c>
      <c r="D31" s="328"/>
      <c r="E31" s="328"/>
      <c r="F31" s="328"/>
      <c r="G31" s="48"/>
    </row>
    <row r="32" spans="1:7" ht="39.75" customHeight="1" x14ac:dyDescent="0.15">
      <c r="A32" s="46"/>
      <c r="B32" s="51" t="s">
        <v>331</v>
      </c>
      <c r="C32" s="325" t="s">
        <v>347</v>
      </c>
      <c r="D32" s="325"/>
      <c r="E32" s="325"/>
      <c r="F32" s="325"/>
      <c r="G32" s="48"/>
    </row>
    <row r="33" spans="1:7" ht="54" customHeight="1" x14ac:dyDescent="0.15">
      <c r="A33" s="46"/>
      <c r="B33" s="51" t="s">
        <v>333</v>
      </c>
      <c r="C33" s="325" t="s">
        <v>348</v>
      </c>
      <c r="D33" s="325"/>
      <c r="E33" s="325"/>
      <c r="F33" s="325"/>
      <c r="G33" s="48"/>
    </row>
    <row r="34" spans="1:7" ht="36" customHeight="1" x14ac:dyDescent="0.15">
      <c r="A34" s="46"/>
      <c r="B34" s="51" t="s">
        <v>349</v>
      </c>
      <c r="C34" s="325" t="s">
        <v>350</v>
      </c>
      <c r="D34" s="325"/>
      <c r="E34" s="325"/>
      <c r="F34" s="325"/>
      <c r="G34" s="48"/>
    </row>
    <row r="35" spans="1:7" ht="24" customHeight="1" x14ac:dyDescent="0.15">
      <c r="A35" s="46"/>
      <c r="B35" s="51" t="s">
        <v>351</v>
      </c>
      <c r="C35" s="325" t="s">
        <v>352</v>
      </c>
      <c r="D35" s="325"/>
      <c r="E35" s="325"/>
      <c r="F35" s="325"/>
      <c r="G35" s="48"/>
    </row>
    <row r="36" spans="1:7" ht="97.5" customHeight="1" x14ac:dyDescent="0.15">
      <c r="A36" s="46"/>
      <c r="B36" s="51" t="s">
        <v>353</v>
      </c>
      <c r="C36" s="324" t="s">
        <v>354</v>
      </c>
      <c r="D36" s="324"/>
      <c r="E36" s="324"/>
      <c r="F36" s="324"/>
      <c r="G36" s="48"/>
    </row>
    <row r="37" spans="1:7" ht="264.75" customHeight="1" x14ac:dyDescent="0.15">
      <c r="A37" s="46"/>
      <c r="B37" s="51" t="s">
        <v>355</v>
      </c>
      <c r="C37" s="325" t="s">
        <v>356</v>
      </c>
      <c r="D37" s="325"/>
      <c r="E37" s="325"/>
      <c r="F37" s="325"/>
      <c r="G37" s="48"/>
    </row>
    <row r="38" spans="1:7" s="54" customFormat="1" ht="72.75" customHeight="1" x14ac:dyDescent="0.15">
      <c r="A38" s="46"/>
      <c r="B38" s="53" t="s">
        <v>357</v>
      </c>
      <c r="C38" s="325" t="s">
        <v>358</v>
      </c>
      <c r="D38" s="325"/>
      <c r="E38" s="325"/>
      <c r="F38" s="325"/>
      <c r="G38" s="48"/>
    </row>
    <row r="39" spans="1:7" ht="212.25" customHeight="1" x14ac:dyDescent="0.15">
      <c r="A39" s="46"/>
      <c r="B39" s="51" t="s">
        <v>359</v>
      </c>
      <c r="C39" s="325" t="s">
        <v>360</v>
      </c>
      <c r="D39" s="325"/>
      <c r="E39" s="325"/>
      <c r="F39" s="325"/>
      <c r="G39" s="48"/>
    </row>
    <row r="40" spans="1:7" ht="94.5" customHeight="1" x14ac:dyDescent="0.15">
      <c r="A40" s="46"/>
      <c r="B40" s="51"/>
      <c r="C40" s="325" t="s">
        <v>361</v>
      </c>
      <c r="D40" s="325"/>
      <c r="E40" s="325"/>
      <c r="F40" s="325"/>
      <c r="G40" s="48"/>
    </row>
    <row r="41" spans="1:7" ht="19.5" customHeight="1" x14ac:dyDescent="0.15">
      <c r="A41" s="46"/>
      <c r="B41" s="51" t="s">
        <v>362</v>
      </c>
      <c r="C41" s="325" t="s">
        <v>363</v>
      </c>
      <c r="D41" s="325"/>
      <c r="E41" s="325"/>
      <c r="F41" s="325"/>
      <c r="G41" s="48"/>
    </row>
    <row r="42" spans="1:7" ht="34.5" customHeight="1" x14ac:dyDescent="0.15">
      <c r="A42" s="46"/>
      <c r="B42" s="51" t="s">
        <v>364</v>
      </c>
      <c r="C42" s="325" t="s">
        <v>365</v>
      </c>
      <c r="D42" s="325"/>
      <c r="E42" s="325"/>
      <c r="F42" s="325"/>
      <c r="G42" s="48"/>
    </row>
    <row r="43" spans="1:7" ht="18.75" customHeight="1" x14ac:dyDescent="0.15">
      <c r="A43" s="46"/>
      <c r="B43" s="51" t="s">
        <v>366</v>
      </c>
      <c r="C43" s="324" t="s">
        <v>367</v>
      </c>
      <c r="D43" s="324"/>
      <c r="E43" s="324"/>
      <c r="F43" s="324"/>
      <c r="G43" s="48"/>
    </row>
    <row r="44" spans="1:7" ht="21" customHeight="1" x14ac:dyDescent="0.15">
      <c r="A44" s="46"/>
      <c r="B44" s="51" t="s">
        <v>368</v>
      </c>
      <c r="C44" s="324" t="s">
        <v>369</v>
      </c>
      <c r="D44" s="324"/>
      <c r="E44" s="324"/>
      <c r="F44" s="324"/>
      <c r="G44" s="48"/>
    </row>
    <row r="45" spans="1:7" ht="64.5" customHeight="1" x14ac:dyDescent="0.15">
      <c r="A45" s="46"/>
      <c r="B45" s="51" t="s">
        <v>370</v>
      </c>
      <c r="C45" s="325" t="s">
        <v>371</v>
      </c>
      <c r="D45" s="325"/>
      <c r="E45" s="325"/>
      <c r="F45" s="325"/>
      <c r="G45" s="48"/>
    </row>
    <row r="46" spans="1:7" ht="36" customHeight="1" x14ac:dyDescent="0.15">
      <c r="A46" s="46"/>
      <c r="B46" s="51" t="s">
        <v>372</v>
      </c>
      <c r="C46" s="325" t="s">
        <v>373</v>
      </c>
      <c r="D46" s="325"/>
      <c r="E46" s="325"/>
      <c r="F46" s="325"/>
      <c r="G46" s="48"/>
    </row>
    <row r="47" spans="1:7" ht="33.75" customHeight="1" x14ac:dyDescent="0.15">
      <c r="A47" s="46"/>
      <c r="B47" s="51" t="s">
        <v>374</v>
      </c>
      <c r="C47" s="325" t="s">
        <v>375</v>
      </c>
      <c r="D47" s="325"/>
      <c r="E47" s="325"/>
      <c r="F47" s="325"/>
      <c r="G47" s="48"/>
    </row>
    <row r="48" spans="1:7" ht="97.5" customHeight="1" x14ac:dyDescent="0.15">
      <c r="A48" s="46"/>
      <c r="B48" s="55" t="s">
        <v>376</v>
      </c>
      <c r="C48" s="327" t="s">
        <v>377</v>
      </c>
      <c r="D48" s="325"/>
      <c r="E48" s="325"/>
      <c r="F48" s="325"/>
      <c r="G48" s="48"/>
    </row>
    <row r="49" spans="1:7" ht="71.25" customHeight="1" x14ac:dyDescent="0.15">
      <c r="A49" s="46"/>
      <c r="B49" s="55" t="s">
        <v>378</v>
      </c>
      <c r="C49" s="327" t="s">
        <v>379</v>
      </c>
      <c r="D49" s="325"/>
      <c r="E49" s="325"/>
      <c r="F49" s="325"/>
      <c r="G49" s="48"/>
    </row>
    <row r="50" spans="1:7" ht="61.5" customHeight="1" x14ac:dyDescent="0.15">
      <c r="A50" s="46"/>
      <c r="B50" s="55" t="s">
        <v>380</v>
      </c>
      <c r="C50" s="327" t="s">
        <v>381</v>
      </c>
      <c r="D50" s="325"/>
      <c r="E50" s="325"/>
      <c r="F50" s="325"/>
      <c r="G50" s="48"/>
    </row>
    <row r="51" spans="1:7" ht="38.25" customHeight="1" x14ac:dyDescent="0.15">
      <c r="A51" s="46"/>
      <c r="B51" s="55" t="s">
        <v>382</v>
      </c>
      <c r="C51" s="324" t="s">
        <v>383</v>
      </c>
      <c r="D51" s="324"/>
      <c r="E51" s="324"/>
      <c r="F51" s="324"/>
      <c r="G51" s="48"/>
    </row>
    <row r="52" spans="1:7" ht="27" customHeight="1" x14ac:dyDescent="0.15">
      <c r="A52" s="46"/>
      <c r="B52" s="55" t="s">
        <v>384</v>
      </c>
      <c r="C52" s="324" t="s">
        <v>385</v>
      </c>
      <c r="D52" s="324"/>
      <c r="E52" s="324"/>
      <c r="F52" s="324"/>
      <c r="G52" s="48"/>
    </row>
    <row r="53" spans="1:7" ht="15" customHeight="1" x14ac:dyDescent="0.15">
      <c r="A53" s="46"/>
      <c r="B53" s="51"/>
      <c r="C53" s="48"/>
      <c r="D53" s="48"/>
      <c r="E53" s="48"/>
      <c r="F53" s="48"/>
      <c r="G53" s="48"/>
    </row>
    <row r="54" spans="1:7" ht="15" customHeight="1" x14ac:dyDescent="0.15">
      <c r="A54" s="46" t="s">
        <v>386</v>
      </c>
      <c r="B54" s="51"/>
      <c r="C54" s="326" t="s">
        <v>387</v>
      </c>
      <c r="D54" s="326"/>
      <c r="E54" s="326"/>
      <c r="F54" s="326"/>
      <c r="G54" s="47"/>
    </row>
    <row r="55" spans="1:7" ht="28.5" customHeight="1" x14ac:dyDescent="0.15">
      <c r="A55" s="46"/>
      <c r="B55" s="51" t="s">
        <v>313</v>
      </c>
      <c r="C55" s="325" t="s">
        <v>388</v>
      </c>
      <c r="D55" s="325"/>
      <c r="E55" s="325"/>
      <c r="F55" s="325"/>
      <c r="G55" s="48"/>
    </row>
    <row r="56" spans="1:7" ht="33.75" customHeight="1" x14ac:dyDescent="0.15">
      <c r="A56" s="46"/>
      <c r="B56" s="51" t="s">
        <v>315</v>
      </c>
      <c r="C56" s="325" t="s">
        <v>389</v>
      </c>
      <c r="D56" s="325"/>
      <c r="E56" s="325"/>
      <c r="F56" s="325"/>
      <c r="G56" s="48"/>
    </row>
    <row r="57" spans="1:7" ht="33" customHeight="1" x14ac:dyDescent="0.15">
      <c r="A57" s="46"/>
      <c r="B57" s="51" t="s">
        <v>317</v>
      </c>
      <c r="C57" s="325" t="s">
        <v>390</v>
      </c>
      <c r="D57" s="325"/>
      <c r="E57" s="325"/>
      <c r="F57" s="325"/>
      <c r="G57" s="48"/>
    </row>
    <row r="58" spans="1:7" ht="34.5" customHeight="1" x14ac:dyDescent="0.15">
      <c r="A58" s="46"/>
      <c r="B58" s="51" t="s">
        <v>319</v>
      </c>
      <c r="C58" s="325" t="s">
        <v>391</v>
      </c>
      <c r="D58" s="325"/>
      <c r="E58" s="325"/>
      <c r="F58" s="325"/>
      <c r="G58" s="48"/>
    </row>
    <row r="59" spans="1:7" ht="22.5" customHeight="1" x14ac:dyDescent="0.15">
      <c r="A59" s="46"/>
      <c r="B59" s="51" t="s">
        <v>321</v>
      </c>
      <c r="C59" s="325" t="s">
        <v>392</v>
      </c>
      <c r="D59" s="325"/>
      <c r="E59" s="325"/>
      <c r="F59" s="325"/>
      <c r="G59" s="48"/>
    </row>
    <row r="60" spans="1:7" ht="115.5" customHeight="1" x14ac:dyDescent="0.15">
      <c r="A60" s="46"/>
      <c r="B60" s="51" t="s">
        <v>323</v>
      </c>
      <c r="C60" s="325" t="s">
        <v>393</v>
      </c>
      <c r="D60" s="325"/>
      <c r="E60" s="325"/>
      <c r="F60" s="325"/>
      <c r="G60" s="48"/>
    </row>
    <row r="61" spans="1:7" ht="141.75" customHeight="1" x14ac:dyDescent="0.15">
      <c r="A61" s="46"/>
      <c r="B61" s="51" t="s">
        <v>325</v>
      </c>
      <c r="C61" s="325" t="s">
        <v>394</v>
      </c>
      <c r="D61" s="325"/>
      <c r="E61" s="325"/>
      <c r="F61" s="325"/>
      <c r="G61" s="48"/>
    </row>
    <row r="62" spans="1:7" ht="98.25" customHeight="1" x14ac:dyDescent="0.15">
      <c r="A62" s="46"/>
      <c r="B62" s="51" t="s">
        <v>327</v>
      </c>
      <c r="C62" s="325" t="s">
        <v>395</v>
      </c>
      <c r="D62" s="325"/>
      <c r="E62" s="325"/>
      <c r="F62" s="325"/>
      <c r="G62" s="48"/>
    </row>
    <row r="63" spans="1:7" ht="43.5" customHeight="1" x14ac:dyDescent="0.15">
      <c r="A63" s="46"/>
      <c r="B63" s="51" t="s">
        <v>329</v>
      </c>
      <c r="C63" s="325" t="s">
        <v>396</v>
      </c>
      <c r="D63" s="325"/>
      <c r="E63" s="325"/>
      <c r="F63" s="325"/>
    </row>
    <row r="64" spans="1:7" ht="33.75" customHeight="1" x14ac:dyDescent="0.15">
      <c r="A64" s="46"/>
      <c r="B64" s="51" t="s">
        <v>331</v>
      </c>
      <c r="C64" s="325" t="s">
        <v>397</v>
      </c>
      <c r="D64" s="325"/>
      <c r="E64" s="325"/>
      <c r="F64" s="325"/>
      <c r="G64" s="48"/>
    </row>
    <row r="65" spans="1:7" ht="46.5" customHeight="1" x14ac:dyDescent="0.15">
      <c r="A65" s="46"/>
      <c r="B65" s="51" t="s">
        <v>333</v>
      </c>
      <c r="C65" s="325" t="s">
        <v>398</v>
      </c>
      <c r="D65" s="325"/>
      <c r="E65" s="325"/>
      <c r="F65" s="325"/>
      <c r="G65" s="48"/>
    </row>
    <row r="66" spans="1:7" ht="30" customHeight="1" x14ac:dyDescent="0.15">
      <c r="A66" s="46"/>
      <c r="B66" s="51" t="s">
        <v>349</v>
      </c>
      <c r="C66" s="325" t="s">
        <v>399</v>
      </c>
      <c r="D66" s="325"/>
      <c r="E66" s="325"/>
      <c r="F66" s="325"/>
      <c r="G66" s="48"/>
    </row>
    <row r="67" spans="1:7" ht="39.75" customHeight="1" x14ac:dyDescent="0.15">
      <c r="A67" s="46"/>
      <c r="B67" s="51" t="s">
        <v>351</v>
      </c>
      <c r="C67" s="325" t="s">
        <v>400</v>
      </c>
      <c r="D67" s="325"/>
      <c r="E67" s="325"/>
      <c r="F67" s="325"/>
      <c r="G67" s="48"/>
    </row>
    <row r="68" spans="1:7" ht="47.25" customHeight="1" x14ac:dyDescent="0.15">
      <c r="A68" s="46"/>
      <c r="B68" s="51" t="s">
        <v>401</v>
      </c>
      <c r="C68" s="325" t="s">
        <v>402</v>
      </c>
      <c r="D68" s="325"/>
      <c r="E68" s="325"/>
      <c r="F68" s="325"/>
      <c r="G68" s="48"/>
    </row>
    <row r="69" spans="1:7" ht="134.25" customHeight="1" x14ac:dyDescent="0.15">
      <c r="A69" s="46"/>
      <c r="B69" s="53" t="s">
        <v>355</v>
      </c>
      <c r="C69" s="325" t="s">
        <v>403</v>
      </c>
      <c r="D69" s="325"/>
      <c r="E69" s="325"/>
      <c r="F69" s="325"/>
      <c r="G69" s="48"/>
    </row>
    <row r="70" spans="1:7" ht="32.25" customHeight="1" x14ac:dyDescent="0.15">
      <c r="A70" s="46"/>
      <c r="B70" s="51" t="s">
        <v>357</v>
      </c>
      <c r="C70" s="325" t="s">
        <v>404</v>
      </c>
      <c r="D70" s="325"/>
      <c r="E70" s="325"/>
      <c r="F70" s="325"/>
      <c r="G70" s="48"/>
    </row>
    <row r="71" spans="1:7" ht="24" customHeight="1" x14ac:dyDescent="0.15">
      <c r="A71" s="46"/>
      <c r="B71" s="51" t="s">
        <v>359</v>
      </c>
      <c r="C71" s="325" t="s">
        <v>405</v>
      </c>
      <c r="D71" s="325"/>
      <c r="E71" s="325"/>
      <c r="F71" s="325"/>
      <c r="G71" s="48"/>
    </row>
    <row r="72" spans="1:7" ht="36.75" customHeight="1" x14ac:dyDescent="0.15">
      <c r="A72" s="46"/>
      <c r="B72" s="51" t="s">
        <v>362</v>
      </c>
      <c r="C72" s="325" t="s">
        <v>406</v>
      </c>
      <c r="D72" s="325"/>
      <c r="E72" s="325"/>
      <c r="F72" s="325"/>
      <c r="G72" s="48"/>
    </row>
    <row r="73" spans="1:7" ht="33.75" customHeight="1" x14ac:dyDescent="0.15">
      <c r="A73" s="46"/>
      <c r="B73" s="51" t="s">
        <v>364</v>
      </c>
      <c r="C73" s="325" t="s">
        <v>407</v>
      </c>
      <c r="D73" s="325"/>
      <c r="E73" s="325"/>
      <c r="F73" s="325"/>
      <c r="G73" s="48"/>
    </row>
    <row r="74" spans="1:7" ht="49.5" customHeight="1" x14ac:dyDescent="0.15">
      <c r="A74" s="46"/>
      <c r="B74" s="51" t="s">
        <v>366</v>
      </c>
      <c r="C74" s="325" t="s">
        <v>408</v>
      </c>
      <c r="D74" s="325"/>
      <c r="E74" s="325"/>
      <c r="F74" s="325"/>
      <c r="G74" s="48"/>
    </row>
    <row r="75" spans="1:7" ht="34.5" customHeight="1" x14ac:dyDescent="0.15">
      <c r="A75" s="46"/>
      <c r="B75" s="51" t="s">
        <v>409</v>
      </c>
      <c r="C75" s="324" t="s">
        <v>410</v>
      </c>
      <c r="D75" s="324"/>
      <c r="E75" s="324"/>
      <c r="F75" s="324"/>
      <c r="G75" s="48"/>
    </row>
    <row r="76" spans="1:7" ht="47.25" customHeight="1" x14ac:dyDescent="0.15">
      <c r="A76" s="46"/>
      <c r="B76" s="51" t="s">
        <v>411</v>
      </c>
      <c r="C76" s="324" t="s">
        <v>412</v>
      </c>
      <c r="D76" s="324"/>
      <c r="E76" s="324"/>
      <c r="F76" s="324"/>
      <c r="G76" s="48"/>
    </row>
    <row r="77" spans="1:7" ht="41.25" customHeight="1" x14ac:dyDescent="0.15">
      <c r="A77" s="46"/>
      <c r="B77" s="51" t="s">
        <v>413</v>
      </c>
      <c r="C77" s="324" t="s">
        <v>414</v>
      </c>
      <c r="D77" s="324"/>
      <c r="E77" s="324"/>
      <c r="F77" s="324"/>
      <c r="G77" s="48"/>
    </row>
    <row r="78" spans="1:7" ht="18" customHeight="1" x14ac:dyDescent="0.15">
      <c r="A78" s="46"/>
      <c r="B78" s="51" t="s">
        <v>374</v>
      </c>
      <c r="C78" s="324" t="s">
        <v>415</v>
      </c>
      <c r="D78" s="324"/>
      <c r="E78" s="324"/>
      <c r="F78" s="324"/>
      <c r="G78" s="48"/>
    </row>
    <row r="79" spans="1:7" ht="15.75" customHeight="1" x14ac:dyDescent="0.15">
      <c r="A79" s="46"/>
      <c r="B79" s="51"/>
      <c r="C79" s="48"/>
      <c r="D79" s="48"/>
      <c r="E79" s="48"/>
      <c r="F79" s="48"/>
      <c r="G79" s="47"/>
    </row>
    <row r="80" spans="1:7" ht="15" customHeight="1" x14ac:dyDescent="0.15">
      <c r="A80" s="46" t="s">
        <v>416</v>
      </c>
      <c r="B80" s="51"/>
      <c r="C80" s="326" t="s">
        <v>417</v>
      </c>
      <c r="D80" s="326"/>
      <c r="E80" s="326"/>
      <c r="F80" s="326"/>
      <c r="G80" s="48"/>
    </row>
    <row r="81" spans="1:7" ht="29.25" customHeight="1" x14ac:dyDescent="0.15">
      <c r="A81" s="46"/>
      <c r="B81" s="51" t="s">
        <v>313</v>
      </c>
      <c r="C81" s="325" t="s">
        <v>418</v>
      </c>
      <c r="D81" s="325"/>
      <c r="E81" s="325"/>
      <c r="F81" s="325"/>
      <c r="G81" s="48"/>
    </row>
    <row r="82" spans="1:7" ht="46.5" customHeight="1" x14ac:dyDescent="0.15">
      <c r="A82" s="46"/>
      <c r="B82" s="51" t="s">
        <v>315</v>
      </c>
      <c r="C82" s="325" t="s">
        <v>419</v>
      </c>
      <c r="D82" s="325"/>
      <c r="E82" s="325"/>
      <c r="F82" s="325"/>
      <c r="G82" s="48"/>
    </row>
    <row r="83" spans="1:7" ht="20.25" customHeight="1" x14ac:dyDescent="0.15">
      <c r="A83" s="46"/>
      <c r="B83" s="51" t="s">
        <v>317</v>
      </c>
      <c r="C83" s="325" t="s">
        <v>420</v>
      </c>
      <c r="D83" s="325"/>
      <c r="E83" s="325"/>
      <c r="F83" s="325"/>
      <c r="G83" s="48"/>
    </row>
    <row r="84" spans="1:7" ht="19.5" customHeight="1" x14ac:dyDescent="0.15">
      <c r="A84" s="46"/>
      <c r="B84" s="51" t="s">
        <v>319</v>
      </c>
      <c r="C84" s="325" t="s">
        <v>421</v>
      </c>
      <c r="D84" s="325"/>
      <c r="E84" s="325"/>
      <c r="F84" s="325"/>
      <c r="G84" s="48"/>
    </row>
    <row r="85" spans="1:7" ht="21.75" customHeight="1" x14ac:dyDescent="0.15">
      <c r="A85" s="46"/>
      <c r="B85" s="51" t="s">
        <v>321</v>
      </c>
      <c r="C85" s="325" t="s">
        <v>422</v>
      </c>
      <c r="D85" s="325"/>
      <c r="E85" s="325"/>
      <c r="F85" s="325"/>
      <c r="G85" s="48"/>
    </row>
    <row r="86" spans="1:7" ht="33" customHeight="1" x14ac:dyDescent="0.15">
      <c r="A86" s="46"/>
      <c r="B86" s="51" t="s">
        <v>323</v>
      </c>
      <c r="C86" s="325" t="s">
        <v>423</v>
      </c>
      <c r="D86" s="325"/>
      <c r="E86" s="325"/>
      <c r="F86" s="325"/>
      <c r="G86" s="48"/>
    </row>
    <row r="87" spans="1:7" ht="34.5" customHeight="1" x14ac:dyDescent="0.15">
      <c r="A87" s="46"/>
      <c r="B87" s="51" t="s">
        <v>325</v>
      </c>
      <c r="C87" s="325" t="s">
        <v>424</v>
      </c>
      <c r="D87" s="325"/>
      <c r="E87" s="325"/>
      <c r="F87" s="325"/>
      <c r="G87" s="48"/>
    </row>
    <row r="88" spans="1:7" x14ac:dyDescent="0.15">
      <c r="A88" s="46"/>
      <c r="B88" s="51" t="s">
        <v>327</v>
      </c>
      <c r="C88" s="325" t="s">
        <v>425</v>
      </c>
      <c r="D88" s="325"/>
      <c r="E88" s="325"/>
      <c r="F88" s="325"/>
      <c r="G88" s="48"/>
    </row>
    <row r="89" spans="1:7" x14ac:dyDescent="0.15">
      <c r="A89" s="46"/>
      <c r="B89" s="51"/>
      <c r="C89" s="325"/>
      <c r="D89" s="325"/>
      <c r="E89" s="325"/>
      <c r="F89" s="325"/>
      <c r="G89" s="47"/>
    </row>
    <row r="90" spans="1:7" ht="30" customHeight="1" x14ac:dyDescent="0.15">
      <c r="A90" s="46" t="s">
        <v>426</v>
      </c>
      <c r="B90" s="51"/>
      <c r="C90" s="326" t="s">
        <v>427</v>
      </c>
      <c r="D90" s="326"/>
      <c r="E90" s="326"/>
      <c r="F90" s="326"/>
      <c r="G90" s="48"/>
    </row>
    <row r="91" spans="1:7" ht="48.75" customHeight="1" x14ac:dyDescent="0.15">
      <c r="A91" s="46"/>
      <c r="B91" s="51" t="s">
        <v>313</v>
      </c>
      <c r="C91" s="325" t="s">
        <v>428</v>
      </c>
      <c r="D91" s="325"/>
      <c r="E91" s="325"/>
      <c r="F91" s="325"/>
      <c r="G91" s="48"/>
    </row>
    <row r="92" spans="1:7" ht="33.75" customHeight="1" x14ac:dyDescent="0.15">
      <c r="A92" s="46"/>
      <c r="B92" s="51" t="s">
        <v>315</v>
      </c>
      <c r="C92" s="325" t="s">
        <v>429</v>
      </c>
      <c r="D92" s="325"/>
      <c r="E92" s="325"/>
      <c r="F92" s="325"/>
      <c r="G92" s="48"/>
    </row>
    <row r="93" spans="1:7" ht="33.75" customHeight="1" x14ac:dyDescent="0.15">
      <c r="A93" s="46"/>
      <c r="B93" s="51" t="s">
        <v>317</v>
      </c>
      <c r="C93" s="325" t="s">
        <v>430</v>
      </c>
      <c r="D93" s="325"/>
      <c r="E93" s="325"/>
      <c r="F93" s="325"/>
      <c r="G93" s="48"/>
    </row>
    <row r="94" spans="1:7" ht="31.5" customHeight="1" x14ac:dyDescent="0.15">
      <c r="A94" s="46"/>
      <c r="B94" s="51" t="s">
        <v>319</v>
      </c>
      <c r="C94" s="325" t="s">
        <v>431</v>
      </c>
      <c r="D94" s="325"/>
      <c r="E94" s="325"/>
      <c r="F94" s="325"/>
      <c r="G94" s="48"/>
    </row>
    <row r="95" spans="1:7" ht="19.5" customHeight="1" x14ac:dyDescent="0.15">
      <c r="A95" s="46"/>
      <c r="B95" s="51" t="s">
        <v>321</v>
      </c>
      <c r="C95" s="325" t="s">
        <v>432</v>
      </c>
      <c r="D95" s="325"/>
      <c r="E95" s="325"/>
      <c r="F95" s="325"/>
      <c r="G95" s="48"/>
    </row>
    <row r="96" spans="1:7" ht="20.25" customHeight="1" x14ac:dyDescent="0.15">
      <c r="A96" s="46"/>
      <c r="B96" s="51" t="s">
        <v>323</v>
      </c>
      <c r="C96" s="325" t="s">
        <v>433</v>
      </c>
      <c r="D96" s="325"/>
      <c r="E96" s="325"/>
      <c r="F96" s="325"/>
      <c r="G96" s="48"/>
    </row>
    <row r="97" spans="1:7" ht="32.25" customHeight="1" x14ac:dyDescent="0.15">
      <c r="A97" s="46"/>
      <c r="B97" s="51" t="s">
        <v>325</v>
      </c>
      <c r="C97" s="325" t="s">
        <v>434</v>
      </c>
      <c r="D97" s="325"/>
      <c r="E97" s="325"/>
      <c r="F97" s="325"/>
      <c r="G97" s="48"/>
    </row>
    <row r="98" spans="1:7" x14ac:dyDescent="0.15">
      <c r="A98" s="56"/>
      <c r="B98" s="51" t="s">
        <v>327</v>
      </c>
      <c r="C98" s="325" t="s">
        <v>435</v>
      </c>
      <c r="D98" s="325"/>
      <c r="E98" s="325"/>
      <c r="F98" s="325"/>
    </row>
  </sheetData>
  <mergeCells count="95">
    <mergeCell ref="C12:F12"/>
    <mergeCell ref="C1:F1"/>
    <mergeCell ref="C2:F2"/>
    <mergeCell ref="C3:F3"/>
    <mergeCell ref="C5:F5"/>
    <mergeCell ref="C6:F6"/>
    <mergeCell ref="C7:F7"/>
    <mergeCell ref="C8:F8"/>
    <mergeCell ref="C9:F9"/>
    <mergeCell ref="C10:F10"/>
    <mergeCell ref="C11:F11"/>
    <mergeCell ref="C24:F24"/>
    <mergeCell ref="C13:F13"/>
    <mergeCell ref="C14:F14"/>
    <mergeCell ref="C15:F15"/>
    <mergeCell ref="C16:F16"/>
    <mergeCell ref="C17:F17"/>
    <mergeCell ref="C18:F18"/>
    <mergeCell ref="C19:F19"/>
    <mergeCell ref="C20:F20"/>
    <mergeCell ref="C21:F21"/>
    <mergeCell ref="C22:F22"/>
    <mergeCell ref="C23:F23"/>
    <mergeCell ref="C36:F36"/>
    <mergeCell ref="C25:F25"/>
    <mergeCell ref="C26:F26"/>
    <mergeCell ref="C27:F27"/>
    <mergeCell ref="C28:F28"/>
    <mergeCell ref="C29:F29"/>
    <mergeCell ref="C30:F30"/>
    <mergeCell ref="C31:F31"/>
    <mergeCell ref="C32:F32"/>
    <mergeCell ref="C33:F33"/>
    <mergeCell ref="C34:F34"/>
    <mergeCell ref="C35:F35"/>
    <mergeCell ref="C49:F49"/>
    <mergeCell ref="C37:F37"/>
    <mergeCell ref="C38:F38"/>
    <mergeCell ref="C39:F39"/>
    <mergeCell ref="C41:F41"/>
    <mergeCell ref="C42:F42"/>
    <mergeCell ref="C43:F43"/>
    <mergeCell ref="C44:F44"/>
    <mergeCell ref="C45:F45"/>
    <mergeCell ref="C46:F46"/>
    <mergeCell ref="C47:F47"/>
    <mergeCell ref="C48:F48"/>
    <mergeCell ref="C64:F64"/>
    <mergeCell ref="C50:F50"/>
    <mergeCell ref="C54:F54"/>
    <mergeCell ref="C55:F55"/>
    <mergeCell ref="C56:F56"/>
    <mergeCell ref="C57:F57"/>
    <mergeCell ref="C58:F58"/>
    <mergeCell ref="C59:F59"/>
    <mergeCell ref="C60:F60"/>
    <mergeCell ref="C61:F61"/>
    <mergeCell ref="C62:F62"/>
    <mergeCell ref="C63:F63"/>
    <mergeCell ref="C51:F51"/>
    <mergeCell ref="C52:F52"/>
    <mergeCell ref="C65:F65"/>
    <mergeCell ref="C66:F66"/>
    <mergeCell ref="C67:F67"/>
    <mergeCell ref="C68:F68"/>
    <mergeCell ref="C69:F69"/>
    <mergeCell ref="C70:F70"/>
    <mergeCell ref="C77:F77"/>
    <mergeCell ref="C75:F75"/>
    <mergeCell ref="C71:F71"/>
    <mergeCell ref="C72:F72"/>
    <mergeCell ref="C73:F73"/>
    <mergeCell ref="C74:F74"/>
    <mergeCell ref="C76:F76"/>
    <mergeCell ref="C85:F85"/>
    <mergeCell ref="C86:F86"/>
    <mergeCell ref="C87:F87"/>
    <mergeCell ref="C88:F88"/>
    <mergeCell ref="C89:F89"/>
    <mergeCell ref="C78:F78"/>
    <mergeCell ref="C40:F40"/>
    <mergeCell ref="C97:F97"/>
    <mergeCell ref="C98:F98"/>
    <mergeCell ref="C91:F91"/>
    <mergeCell ref="C92:F92"/>
    <mergeCell ref="C93:F93"/>
    <mergeCell ref="C94:F94"/>
    <mergeCell ref="C95:F95"/>
    <mergeCell ref="C96:F96"/>
    <mergeCell ref="C90:F90"/>
    <mergeCell ref="C80:F80"/>
    <mergeCell ref="C81:F81"/>
    <mergeCell ref="C82:F82"/>
    <mergeCell ref="C83:F83"/>
    <mergeCell ref="C84:F84"/>
  </mergeCells>
  <phoneticPr fontId="17"/>
  <printOptions horizontalCentered="1"/>
  <pageMargins left="0.62992125984251968" right="0.23622047244094491" top="0.74803149606299213" bottom="0.74803149606299213" header="0.31496062992125984" footer="0.31496062992125984"/>
  <pageSetup paperSize="9" scale="76" fitToWidth="0" fitToHeight="0" orientation="portrait" blackAndWhite="1" r:id="rId1"/>
  <headerFooter alignWithMargins="0">
    <oddFooter xml:space="preserve">&amp;R&amp;8 20250401
</oddFooter>
  </headerFooter>
  <rowBreaks count="4" manualBreakCount="4">
    <brk id="24" max="5" man="1"/>
    <brk id="38" max="5" man="1"/>
    <brk id="59" max="5" man="1"/>
    <brk id="7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indexed="51"/>
  </sheetPr>
  <dimension ref="A1:AB150"/>
  <sheetViews>
    <sheetView showGridLines="0" showZeros="0" view="pageBreakPreview" zoomScaleNormal="100" zoomScaleSheetLayoutView="100" workbookViewId="0">
      <pane ySplit="1" topLeftCell="A2" activePane="bottomLeft" state="frozen"/>
      <selection activeCell="T17" sqref="T17:U17"/>
      <selection pane="bottomLeft" activeCell="B11" sqref="B11:V11"/>
    </sheetView>
  </sheetViews>
  <sheetFormatPr defaultColWidth="9" defaultRowHeight="12" x14ac:dyDescent="0.15"/>
  <cols>
    <col min="1" max="52" width="3.125" style="1" customWidth="1"/>
    <col min="53" max="16384" width="9" style="1"/>
  </cols>
  <sheetData>
    <row r="1" spans="1:28" ht="30" customHeight="1" x14ac:dyDescent="0.15">
      <c r="A1" s="8"/>
      <c r="B1" s="340" t="s">
        <v>436</v>
      </c>
      <c r="C1" s="334"/>
      <c r="D1" s="334"/>
      <c r="E1" s="334"/>
      <c r="F1" s="334"/>
      <c r="G1" s="334"/>
      <c r="H1" s="334"/>
      <c r="I1" s="334"/>
      <c r="J1" s="334"/>
      <c r="K1" s="334"/>
      <c r="L1" s="334"/>
      <c r="M1" s="334"/>
      <c r="N1" s="334"/>
      <c r="O1" s="334"/>
      <c r="P1" s="334"/>
      <c r="Q1" s="334"/>
      <c r="R1" s="334"/>
      <c r="S1" s="334"/>
      <c r="T1" s="334"/>
      <c r="U1" s="334"/>
      <c r="V1" s="335"/>
      <c r="W1" s="333" t="s">
        <v>437</v>
      </c>
      <c r="X1" s="334"/>
      <c r="Y1" s="334"/>
      <c r="Z1" s="335"/>
      <c r="AA1" s="2"/>
      <c r="AB1" s="2"/>
    </row>
    <row r="2" spans="1:28" ht="15" customHeight="1" x14ac:dyDescent="0.15">
      <c r="A2" s="8"/>
      <c r="B2" s="336" t="s">
        <v>438</v>
      </c>
      <c r="C2" s="331"/>
      <c r="D2" s="331"/>
      <c r="E2" s="331"/>
      <c r="F2" s="331"/>
      <c r="G2" s="331"/>
      <c r="H2" s="331"/>
      <c r="I2" s="331"/>
      <c r="J2" s="331"/>
      <c r="K2" s="331"/>
      <c r="L2" s="331"/>
      <c r="M2" s="331"/>
      <c r="N2" s="331"/>
      <c r="O2" s="331"/>
      <c r="P2" s="331"/>
      <c r="Q2" s="331"/>
      <c r="R2" s="331"/>
      <c r="S2" s="331"/>
      <c r="T2" s="331"/>
      <c r="U2" s="331"/>
      <c r="V2" s="332"/>
      <c r="W2" s="330" t="s">
        <v>439</v>
      </c>
      <c r="X2" s="331"/>
      <c r="Y2" s="331"/>
      <c r="Z2" s="332"/>
      <c r="AA2" s="2"/>
      <c r="AB2" s="2"/>
    </row>
    <row r="3" spans="1:28" ht="15" customHeight="1" x14ac:dyDescent="0.15">
      <c r="A3" s="8"/>
      <c r="B3" s="336" t="s">
        <v>440</v>
      </c>
      <c r="C3" s="331"/>
      <c r="D3" s="331"/>
      <c r="E3" s="331"/>
      <c r="F3" s="331"/>
      <c r="G3" s="331"/>
      <c r="H3" s="331"/>
      <c r="I3" s="331"/>
      <c r="J3" s="331"/>
      <c r="K3" s="331"/>
      <c r="L3" s="331"/>
      <c r="M3" s="331"/>
      <c r="N3" s="331"/>
      <c r="O3" s="331"/>
      <c r="P3" s="331"/>
      <c r="Q3" s="331"/>
      <c r="R3" s="331"/>
      <c r="S3" s="331"/>
      <c r="T3" s="331"/>
      <c r="U3" s="331"/>
      <c r="V3" s="332"/>
      <c r="W3" s="330" t="s">
        <v>441</v>
      </c>
      <c r="X3" s="331"/>
      <c r="Y3" s="331"/>
      <c r="Z3" s="332"/>
      <c r="AA3" s="2"/>
      <c r="AB3" s="2"/>
    </row>
    <row r="4" spans="1:28" ht="15" customHeight="1" x14ac:dyDescent="0.15">
      <c r="A4" s="8"/>
      <c r="B4" s="336" t="s">
        <v>442</v>
      </c>
      <c r="C4" s="331"/>
      <c r="D4" s="331"/>
      <c r="E4" s="331"/>
      <c r="F4" s="331"/>
      <c r="G4" s="331"/>
      <c r="H4" s="331"/>
      <c r="I4" s="331"/>
      <c r="J4" s="331"/>
      <c r="K4" s="331"/>
      <c r="L4" s="331"/>
      <c r="M4" s="331"/>
      <c r="N4" s="331"/>
      <c r="O4" s="331"/>
      <c r="P4" s="331"/>
      <c r="Q4" s="331"/>
      <c r="R4" s="331"/>
      <c r="S4" s="331"/>
      <c r="T4" s="331"/>
      <c r="U4" s="331"/>
      <c r="V4" s="332"/>
      <c r="W4" s="330" t="s">
        <v>443</v>
      </c>
      <c r="X4" s="331"/>
      <c r="Y4" s="331"/>
      <c r="Z4" s="332"/>
      <c r="AA4" s="2"/>
      <c r="AB4" s="2"/>
    </row>
    <row r="5" spans="1:28" ht="15" customHeight="1" x14ac:dyDescent="0.15">
      <c r="A5" s="8"/>
      <c r="B5" s="336" t="s">
        <v>444</v>
      </c>
      <c r="C5" s="331"/>
      <c r="D5" s="331"/>
      <c r="E5" s="331"/>
      <c r="F5" s="331"/>
      <c r="G5" s="331"/>
      <c r="H5" s="331"/>
      <c r="I5" s="331"/>
      <c r="J5" s="331"/>
      <c r="K5" s="331"/>
      <c r="L5" s="331"/>
      <c r="M5" s="331"/>
      <c r="N5" s="331"/>
      <c r="O5" s="331"/>
      <c r="P5" s="331"/>
      <c r="Q5" s="331"/>
      <c r="R5" s="331"/>
      <c r="S5" s="331"/>
      <c r="T5" s="331"/>
      <c r="U5" s="331"/>
      <c r="V5" s="332"/>
      <c r="W5" s="330" t="s">
        <v>445</v>
      </c>
      <c r="X5" s="331"/>
      <c r="Y5" s="331"/>
      <c r="Z5" s="332"/>
      <c r="AA5" s="2"/>
      <c r="AB5" s="2"/>
    </row>
    <row r="6" spans="1:28" ht="15" customHeight="1" x14ac:dyDescent="0.15">
      <c r="A6" s="8"/>
      <c r="B6" s="336" t="s">
        <v>446</v>
      </c>
      <c r="C6" s="331"/>
      <c r="D6" s="331"/>
      <c r="E6" s="331"/>
      <c r="F6" s="331"/>
      <c r="G6" s="331"/>
      <c r="H6" s="331"/>
      <c r="I6" s="331"/>
      <c r="J6" s="331"/>
      <c r="K6" s="331"/>
      <c r="L6" s="331"/>
      <c r="M6" s="331"/>
      <c r="N6" s="331"/>
      <c r="O6" s="331"/>
      <c r="P6" s="331"/>
      <c r="Q6" s="331"/>
      <c r="R6" s="331"/>
      <c r="S6" s="331"/>
      <c r="T6" s="331"/>
      <c r="U6" s="331"/>
      <c r="V6" s="332"/>
      <c r="W6" s="330" t="s">
        <v>447</v>
      </c>
      <c r="X6" s="331"/>
      <c r="Y6" s="331"/>
      <c r="Z6" s="332"/>
      <c r="AA6" s="2"/>
      <c r="AB6" s="2"/>
    </row>
    <row r="7" spans="1:28" ht="15" customHeight="1" x14ac:dyDescent="0.15">
      <c r="A7" s="8"/>
      <c r="B7" s="336" t="s">
        <v>448</v>
      </c>
      <c r="C7" s="331"/>
      <c r="D7" s="331"/>
      <c r="E7" s="331"/>
      <c r="F7" s="331"/>
      <c r="G7" s="331"/>
      <c r="H7" s="331"/>
      <c r="I7" s="331"/>
      <c r="J7" s="331"/>
      <c r="K7" s="331"/>
      <c r="L7" s="331"/>
      <c r="M7" s="331"/>
      <c r="N7" s="331"/>
      <c r="O7" s="331"/>
      <c r="P7" s="331"/>
      <c r="Q7" s="331"/>
      <c r="R7" s="331"/>
      <c r="S7" s="331"/>
      <c r="T7" s="331"/>
      <c r="U7" s="331"/>
      <c r="V7" s="332"/>
      <c r="W7" s="330" t="s">
        <v>449</v>
      </c>
      <c r="X7" s="331"/>
      <c r="Y7" s="331"/>
      <c r="Z7" s="332"/>
      <c r="AA7" s="2"/>
      <c r="AB7" s="2"/>
    </row>
    <row r="8" spans="1:28" ht="15" customHeight="1" x14ac:dyDescent="0.15">
      <c r="A8" s="8"/>
      <c r="B8" s="336" t="s">
        <v>450</v>
      </c>
      <c r="C8" s="331"/>
      <c r="D8" s="331"/>
      <c r="E8" s="331"/>
      <c r="F8" s="331"/>
      <c r="G8" s="331"/>
      <c r="H8" s="331"/>
      <c r="I8" s="331"/>
      <c r="J8" s="331"/>
      <c r="K8" s="331"/>
      <c r="L8" s="331"/>
      <c r="M8" s="331"/>
      <c r="N8" s="331"/>
      <c r="O8" s="331"/>
      <c r="P8" s="331"/>
      <c r="Q8" s="331"/>
      <c r="R8" s="331"/>
      <c r="S8" s="331"/>
      <c r="T8" s="331"/>
      <c r="U8" s="331"/>
      <c r="V8" s="332"/>
      <c r="W8" s="330" t="s">
        <v>451</v>
      </c>
      <c r="X8" s="331"/>
      <c r="Y8" s="331"/>
      <c r="Z8" s="332"/>
      <c r="AA8" s="2"/>
      <c r="AB8" s="2"/>
    </row>
    <row r="9" spans="1:28" ht="15" customHeight="1" x14ac:dyDescent="0.15">
      <c r="A9" s="8"/>
      <c r="B9" s="336" t="s">
        <v>452</v>
      </c>
      <c r="C9" s="331"/>
      <c r="D9" s="331"/>
      <c r="E9" s="331"/>
      <c r="F9" s="331"/>
      <c r="G9" s="331"/>
      <c r="H9" s="331"/>
      <c r="I9" s="331"/>
      <c r="J9" s="331"/>
      <c r="K9" s="331"/>
      <c r="L9" s="331"/>
      <c r="M9" s="331"/>
      <c r="N9" s="331"/>
      <c r="O9" s="331"/>
      <c r="P9" s="331"/>
      <c r="Q9" s="331"/>
      <c r="R9" s="331"/>
      <c r="S9" s="331"/>
      <c r="T9" s="331"/>
      <c r="U9" s="331"/>
      <c r="V9" s="332"/>
      <c r="W9" s="330" t="s">
        <v>453</v>
      </c>
      <c r="X9" s="331"/>
      <c r="Y9" s="331"/>
      <c r="Z9" s="332"/>
      <c r="AA9" s="2"/>
      <c r="AB9" s="2"/>
    </row>
    <row r="10" spans="1:28" ht="15" customHeight="1" x14ac:dyDescent="0.15">
      <c r="A10" s="8"/>
      <c r="B10" s="337" t="s">
        <v>454</v>
      </c>
      <c r="C10" s="338"/>
      <c r="D10" s="338"/>
      <c r="E10" s="338"/>
      <c r="F10" s="338"/>
      <c r="G10" s="338"/>
      <c r="H10" s="338"/>
      <c r="I10" s="338"/>
      <c r="J10" s="338"/>
      <c r="K10" s="338"/>
      <c r="L10" s="338"/>
      <c r="M10" s="338"/>
      <c r="N10" s="338"/>
      <c r="O10" s="338"/>
      <c r="P10" s="338"/>
      <c r="Q10" s="338"/>
      <c r="R10" s="338"/>
      <c r="S10" s="338"/>
      <c r="T10" s="338"/>
      <c r="U10" s="338"/>
      <c r="V10" s="339"/>
      <c r="W10" s="330" t="s">
        <v>455</v>
      </c>
      <c r="X10" s="331"/>
      <c r="Y10" s="331"/>
      <c r="Z10" s="332"/>
      <c r="AA10" s="2"/>
      <c r="AB10" s="2"/>
    </row>
    <row r="11" spans="1:28" ht="15" customHeight="1" x14ac:dyDescent="0.15">
      <c r="A11" s="8"/>
      <c r="B11" s="336" t="s">
        <v>456</v>
      </c>
      <c r="C11" s="331"/>
      <c r="D11" s="331"/>
      <c r="E11" s="331"/>
      <c r="F11" s="331"/>
      <c r="G11" s="331"/>
      <c r="H11" s="331"/>
      <c r="I11" s="331"/>
      <c r="J11" s="331"/>
      <c r="K11" s="331"/>
      <c r="L11" s="331"/>
      <c r="M11" s="331"/>
      <c r="N11" s="331"/>
      <c r="O11" s="331"/>
      <c r="P11" s="331"/>
      <c r="Q11" s="331"/>
      <c r="R11" s="331"/>
      <c r="S11" s="331"/>
      <c r="T11" s="331"/>
      <c r="U11" s="331"/>
      <c r="V11" s="332"/>
      <c r="W11" s="330" t="s">
        <v>457</v>
      </c>
      <c r="X11" s="331"/>
      <c r="Y11" s="331"/>
      <c r="Z11" s="332"/>
      <c r="AA11" s="2"/>
      <c r="AB11" s="2"/>
    </row>
    <row r="12" spans="1:28" ht="15" customHeight="1" x14ac:dyDescent="0.15">
      <c r="A12" s="8"/>
      <c r="B12" s="336" t="s">
        <v>458</v>
      </c>
      <c r="C12" s="331"/>
      <c r="D12" s="331"/>
      <c r="E12" s="331"/>
      <c r="F12" s="331"/>
      <c r="G12" s="331"/>
      <c r="H12" s="331"/>
      <c r="I12" s="331"/>
      <c r="J12" s="331"/>
      <c r="K12" s="331"/>
      <c r="L12" s="331"/>
      <c r="M12" s="331"/>
      <c r="N12" s="331"/>
      <c r="O12" s="331"/>
      <c r="P12" s="331"/>
      <c r="Q12" s="331"/>
      <c r="R12" s="331"/>
      <c r="S12" s="331"/>
      <c r="T12" s="331"/>
      <c r="U12" s="331"/>
      <c r="V12" s="332"/>
      <c r="W12" s="330" t="s">
        <v>459</v>
      </c>
      <c r="X12" s="331"/>
      <c r="Y12" s="331"/>
      <c r="Z12" s="332"/>
      <c r="AA12" s="2"/>
      <c r="AB12" s="2"/>
    </row>
    <row r="13" spans="1:28" ht="15" customHeight="1" x14ac:dyDescent="0.15">
      <c r="A13" s="8"/>
      <c r="B13" s="336" t="s">
        <v>460</v>
      </c>
      <c r="C13" s="331"/>
      <c r="D13" s="331"/>
      <c r="E13" s="331"/>
      <c r="F13" s="331"/>
      <c r="G13" s="331"/>
      <c r="H13" s="331"/>
      <c r="I13" s="331"/>
      <c r="J13" s="331"/>
      <c r="K13" s="331"/>
      <c r="L13" s="331"/>
      <c r="M13" s="331"/>
      <c r="N13" s="331"/>
      <c r="O13" s="331"/>
      <c r="P13" s="331"/>
      <c r="Q13" s="331"/>
      <c r="R13" s="331"/>
      <c r="S13" s="331"/>
      <c r="T13" s="331"/>
      <c r="U13" s="331"/>
      <c r="V13" s="332"/>
      <c r="W13" s="330" t="s">
        <v>461</v>
      </c>
      <c r="X13" s="331"/>
      <c r="Y13" s="331"/>
      <c r="Z13" s="332"/>
      <c r="AA13" s="2"/>
      <c r="AB13" s="2"/>
    </row>
    <row r="14" spans="1:28" ht="15" customHeight="1" x14ac:dyDescent="0.15">
      <c r="A14" s="8"/>
      <c r="B14" s="336" t="s">
        <v>462</v>
      </c>
      <c r="C14" s="331"/>
      <c r="D14" s="331"/>
      <c r="E14" s="331"/>
      <c r="F14" s="331"/>
      <c r="G14" s="331"/>
      <c r="H14" s="331"/>
      <c r="I14" s="331"/>
      <c r="J14" s="331"/>
      <c r="K14" s="331"/>
      <c r="L14" s="331"/>
      <c r="M14" s="331"/>
      <c r="N14" s="331"/>
      <c r="O14" s="331"/>
      <c r="P14" s="331"/>
      <c r="Q14" s="331"/>
      <c r="R14" s="331"/>
      <c r="S14" s="331"/>
      <c r="T14" s="331"/>
      <c r="U14" s="331"/>
      <c r="V14" s="332"/>
      <c r="W14" s="330" t="s">
        <v>463</v>
      </c>
      <c r="X14" s="331"/>
      <c r="Y14" s="331"/>
      <c r="Z14" s="332"/>
      <c r="AA14" s="2"/>
      <c r="AB14" s="2"/>
    </row>
    <row r="15" spans="1:28" ht="15" customHeight="1" x14ac:dyDescent="0.15">
      <c r="A15" s="8"/>
      <c r="B15" s="336" t="s">
        <v>464</v>
      </c>
      <c r="C15" s="331"/>
      <c r="D15" s="331"/>
      <c r="E15" s="331"/>
      <c r="F15" s="331"/>
      <c r="G15" s="331"/>
      <c r="H15" s="331"/>
      <c r="I15" s="331"/>
      <c r="J15" s="331"/>
      <c r="K15" s="331"/>
      <c r="L15" s="331"/>
      <c r="M15" s="331"/>
      <c r="N15" s="331"/>
      <c r="O15" s="331"/>
      <c r="P15" s="331"/>
      <c r="Q15" s="331"/>
      <c r="R15" s="331"/>
      <c r="S15" s="331"/>
      <c r="T15" s="331"/>
      <c r="U15" s="331"/>
      <c r="V15" s="332"/>
      <c r="W15" s="330" t="s">
        <v>465</v>
      </c>
      <c r="X15" s="331"/>
      <c r="Y15" s="331"/>
      <c r="Z15" s="332"/>
      <c r="AA15" s="2"/>
      <c r="AB15" s="2"/>
    </row>
    <row r="16" spans="1:28" ht="15" customHeight="1" x14ac:dyDescent="0.15">
      <c r="A16" s="8"/>
      <c r="B16" s="336" t="s">
        <v>466</v>
      </c>
      <c r="C16" s="331"/>
      <c r="D16" s="331"/>
      <c r="E16" s="331"/>
      <c r="F16" s="331"/>
      <c r="G16" s="331"/>
      <c r="H16" s="331"/>
      <c r="I16" s="331"/>
      <c r="J16" s="331"/>
      <c r="K16" s="331"/>
      <c r="L16" s="331"/>
      <c r="M16" s="331"/>
      <c r="N16" s="331"/>
      <c r="O16" s="331"/>
      <c r="P16" s="331"/>
      <c r="Q16" s="331"/>
      <c r="R16" s="331"/>
      <c r="S16" s="331"/>
      <c r="T16" s="331"/>
      <c r="U16" s="331"/>
      <c r="V16" s="332"/>
      <c r="W16" s="330" t="s">
        <v>467</v>
      </c>
      <c r="X16" s="331"/>
      <c r="Y16" s="331"/>
      <c r="Z16" s="332"/>
      <c r="AA16" s="2"/>
      <c r="AB16" s="2"/>
    </row>
    <row r="17" spans="1:28" ht="15" customHeight="1" x14ac:dyDescent="0.15">
      <c r="A17" s="8"/>
      <c r="B17" s="336" t="s">
        <v>468</v>
      </c>
      <c r="C17" s="331"/>
      <c r="D17" s="331"/>
      <c r="E17" s="331"/>
      <c r="F17" s="331"/>
      <c r="G17" s="331"/>
      <c r="H17" s="331"/>
      <c r="I17" s="331"/>
      <c r="J17" s="331"/>
      <c r="K17" s="331"/>
      <c r="L17" s="331"/>
      <c r="M17" s="331"/>
      <c r="N17" s="331"/>
      <c r="O17" s="331"/>
      <c r="P17" s="331"/>
      <c r="Q17" s="331"/>
      <c r="R17" s="331"/>
      <c r="S17" s="331"/>
      <c r="T17" s="331"/>
      <c r="U17" s="331"/>
      <c r="V17" s="332"/>
      <c r="W17" s="330" t="s">
        <v>469</v>
      </c>
      <c r="X17" s="331"/>
      <c r="Y17" s="331"/>
      <c r="Z17" s="332"/>
      <c r="AA17" s="2"/>
      <c r="AB17" s="2"/>
    </row>
    <row r="18" spans="1:28" ht="15" customHeight="1" x14ac:dyDescent="0.15">
      <c r="A18" s="8"/>
      <c r="B18" s="336" t="s">
        <v>470</v>
      </c>
      <c r="C18" s="331"/>
      <c r="D18" s="331"/>
      <c r="E18" s="331"/>
      <c r="F18" s="331"/>
      <c r="G18" s="331"/>
      <c r="H18" s="331"/>
      <c r="I18" s="331"/>
      <c r="J18" s="331"/>
      <c r="K18" s="331"/>
      <c r="L18" s="331"/>
      <c r="M18" s="331"/>
      <c r="N18" s="331"/>
      <c r="O18" s="331"/>
      <c r="P18" s="331"/>
      <c r="Q18" s="331"/>
      <c r="R18" s="331"/>
      <c r="S18" s="331"/>
      <c r="T18" s="331"/>
      <c r="U18" s="331"/>
      <c r="V18" s="332"/>
      <c r="W18" s="330" t="s">
        <v>471</v>
      </c>
      <c r="X18" s="331"/>
      <c r="Y18" s="331"/>
      <c r="Z18" s="332"/>
      <c r="AA18" s="2"/>
      <c r="AB18" s="2"/>
    </row>
    <row r="19" spans="1:28" ht="15" customHeight="1" x14ac:dyDescent="0.15">
      <c r="A19" s="8"/>
      <c r="B19" s="336" t="s">
        <v>472</v>
      </c>
      <c r="C19" s="331"/>
      <c r="D19" s="331"/>
      <c r="E19" s="331"/>
      <c r="F19" s="331"/>
      <c r="G19" s="331"/>
      <c r="H19" s="331"/>
      <c r="I19" s="331"/>
      <c r="J19" s="331"/>
      <c r="K19" s="331"/>
      <c r="L19" s="331"/>
      <c r="M19" s="331"/>
      <c r="N19" s="331"/>
      <c r="O19" s="331"/>
      <c r="P19" s="331"/>
      <c r="Q19" s="331"/>
      <c r="R19" s="331"/>
      <c r="S19" s="331"/>
      <c r="T19" s="331"/>
      <c r="U19" s="331"/>
      <c r="V19" s="332"/>
      <c r="W19" s="330" t="s">
        <v>473</v>
      </c>
      <c r="X19" s="331"/>
      <c r="Y19" s="331"/>
      <c r="Z19" s="332"/>
      <c r="AA19" s="2"/>
      <c r="AB19" s="2"/>
    </row>
    <row r="20" spans="1:28" ht="15" customHeight="1" x14ac:dyDescent="0.15">
      <c r="A20" s="8"/>
      <c r="B20" s="336" t="s">
        <v>474</v>
      </c>
      <c r="C20" s="331"/>
      <c r="D20" s="331"/>
      <c r="E20" s="331"/>
      <c r="F20" s="331"/>
      <c r="G20" s="331"/>
      <c r="H20" s="331"/>
      <c r="I20" s="331"/>
      <c r="J20" s="331"/>
      <c r="K20" s="331"/>
      <c r="L20" s="331"/>
      <c r="M20" s="331"/>
      <c r="N20" s="331"/>
      <c r="O20" s="331"/>
      <c r="P20" s="331"/>
      <c r="Q20" s="331"/>
      <c r="R20" s="331"/>
      <c r="S20" s="331"/>
      <c r="T20" s="331"/>
      <c r="U20" s="331"/>
      <c r="V20" s="332"/>
      <c r="W20" s="330" t="s">
        <v>475</v>
      </c>
      <c r="X20" s="331"/>
      <c r="Y20" s="331"/>
      <c r="Z20" s="332"/>
      <c r="AA20" s="2"/>
      <c r="AB20" s="2"/>
    </row>
    <row r="21" spans="1:28" ht="15" customHeight="1" x14ac:dyDescent="0.15">
      <c r="A21" s="8"/>
      <c r="B21" s="336" t="s">
        <v>476</v>
      </c>
      <c r="C21" s="331"/>
      <c r="D21" s="331"/>
      <c r="E21" s="331"/>
      <c r="F21" s="331"/>
      <c r="G21" s="331"/>
      <c r="H21" s="331"/>
      <c r="I21" s="331"/>
      <c r="J21" s="331"/>
      <c r="K21" s="331"/>
      <c r="L21" s="331"/>
      <c r="M21" s="331"/>
      <c r="N21" s="331"/>
      <c r="O21" s="331"/>
      <c r="P21" s="331"/>
      <c r="Q21" s="331"/>
      <c r="R21" s="331"/>
      <c r="S21" s="331"/>
      <c r="T21" s="331"/>
      <c r="U21" s="331"/>
      <c r="V21" s="332"/>
      <c r="W21" s="330" t="s">
        <v>477</v>
      </c>
      <c r="X21" s="331"/>
      <c r="Y21" s="331"/>
      <c r="Z21" s="332"/>
      <c r="AA21" s="2"/>
      <c r="AB21" s="2"/>
    </row>
    <row r="22" spans="1:28" ht="15" customHeight="1" x14ac:dyDescent="0.15">
      <c r="A22" s="8"/>
      <c r="B22" s="336" t="s">
        <v>478</v>
      </c>
      <c r="C22" s="331"/>
      <c r="D22" s="331"/>
      <c r="E22" s="331"/>
      <c r="F22" s="331"/>
      <c r="G22" s="331"/>
      <c r="H22" s="331"/>
      <c r="I22" s="331"/>
      <c r="J22" s="331"/>
      <c r="K22" s="331"/>
      <c r="L22" s="331"/>
      <c r="M22" s="331"/>
      <c r="N22" s="331"/>
      <c r="O22" s="331"/>
      <c r="P22" s="331"/>
      <c r="Q22" s="331"/>
      <c r="R22" s="331"/>
      <c r="S22" s="331"/>
      <c r="T22" s="331"/>
      <c r="U22" s="331"/>
      <c r="V22" s="332"/>
      <c r="W22" s="330" t="s">
        <v>479</v>
      </c>
      <c r="X22" s="331"/>
      <c r="Y22" s="331"/>
      <c r="Z22" s="332"/>
      <c r="AA22" s="2"/>
      <c r="AB22" s="2"/>
    </row>
    <row r="23" spans="1:28" ht="15" customHeight="1" x14ac:dyDescent="0.15">
      <c r="A23" s="8"/>
      <c r="B23" s="336" t="s">
        <v>480</v>
      </c>
      <c r="C23" s="331"/>
      <c r="D23" s="331"/>
      <c r="E23" s="331"/>
      <c r="F23" s="331"/>
      <c r="G23" s="331"/>
      <c r="H23" s="331"/>
      <c r="I23" s="331"/>
      <c r="J23" s="331"/>
      <c r="K23" s="331"/>
      <c r="L23" s="331"/>
      <c r="M23" s="331"/>
      <c r="N23" s="331"/>
      <c r="O23" s="331"/>
      <c r="P23" s="331"/>
      <c r="Q23" s="331"/>
      <c r="R23" s="331"/>
      <c r="S23" s="331"/>
      <c r="T23" s="331"/>
      <c r="U23" s="331"/>
      <c r="V23" s="332"/>
      <c r="W23" s="330" t="s">
        <v>481</v>
      </c>
      <c r="X23" s="331"/>
      <c r="Y23" s="331"/>
      <c r="Z23" s="332"/>
      <c r="AA23" s="2"/>
      <c r="AB23" s="2"/>
    </row>
    <row r="24" spans="1:28" ht="15" customHeight="1" x14ac:dyDescent="0.15">
      <c r="A24" s="8"/>
      <c r="B24" s="336" t="s">
        <v>482</v>
      </c>
      <c r="C24" s="331"/>
      <c r="D24" s="331"/>
      <c r="E24" s="331"/>
      <c r="F24" s="331"/>
      <c r="G24" s="331"/>
      <c r="H24" s="331"/>
      <c r="I24" s="331"/>
      <c r="J24" s="331"/>
      <c r="K24" s="331"/>
      <c r="L24" s="331"/>
      <c r="M24" s="331"/>
      <c r="N24" s="331"/>
      <c r="O24" s="331"/>
      <c r="P24" s="331"/>
      <c r="Q24" s="331"/>
      <c r="R24" s="331"/>
      <c r="S24" s="331"/>
      <c r="T24" s="331"/>
      <c r="U24" s="331"/>
      <c r="V24" s="332"/>
      <c r="W24" s="330" t="s">
        <v>483</v>
      </c>
      <c r="X24" s="331"/>
      <c r="Y24" s="331"/>
      <c r="Z24" s="332"/>
      <c r="AA24" s="2"/>
      <c r="AB24" s="2"/>
    </row>
    <row r="25" spans="1:28" ht="48" customHeight="1" x14ac:dyDescent="0.15">
      <c r="A25" s="8"/>
      <c r="B25" s="336" t="s">
        <v>484</v>
      </c>
      <c r="C25" s="331"/>
      <c r="D25" s="331"/>
      <c r="E25" s="331"/>
      <c r="F25" s="331"/>
      <c r="G25" s="331"/>
      <c r="H25" s="331"/>
      <c r="I25" s="331"/>
      <c r="J25" s="331"/>
      <c r="K25" s="331"/>
      <c r="L25" s="331"/>
      <c r="M25" s="331"/>
      <c r="N25" s="331"/>
      <c r="O25" s="331"/>
      <c r="P25" s="331"/>
      <c r="Q25" s="331"/>
      <c r="R25" s="331"/>
      <c r="S25" s="331"/>
      <c r="T25" s="331"/>
      <c r="U25" s="331"/>
      <c r="V25" s="332"/>
      <c r="W25" s="330" t="s">
        <v>485</v>
      </c>
      <c r="X25" s="331"/>
      <c r="Y25" s="331"/>
      <c r="Z25" s="332"/>
      <c r="AA25" s="2"/>
      <c r="AB25" s="2"/>
    </row>
    <row r="26" spans="1:28" ht="15" customHeight="1" x14ac:dyDescent="0.15">
      <c r="A26" s="8"/>
      <c r="B26" s="336" t="s">
        <v>486</v>
      </c>
      <c r="C26" s="331"/>
      <c r="D26" s="331"/>
      <c r="E26" s="331"/>
      <c r="F26" s="331"/>
      <c r="G26" s="331"/>
      <c r="H26" s="331"/>
      <c r="I26" s="331"/>
      <c r="J26" s="331"/>
      <c r="K26" s="331"/>
      <c r="L26" s="331"/>
      <c r="M26" s="331"/>
      <c r="N26" s="331"/>
      <c r="O26" s="331"/>
      <c r="P26" s="331"/>
      <c r="Q26" s="331"/>
      <c r="R26" s="331"/>
      <c r="S26" s="331"/>
      <c r="T26" s="331"/>
      <c r="U26" s="331"/>
      <c r="V26" s="332"/>
      <c r="W26" s="330" t="s">
        <v>487</v>
      </c>
      <c r="X26" s="331"/>
      <c r="Y26" s="331"/>
      <c r="Z26" s="332"/>
      <c r="AA26" s="2"/>
      <c r="AB26" s="2"/>
    </row>
    <row r="27" spans="1:28" ht="15" customHeight="1" x14ac:dyDescent="0.15">
      <c r="A27" s="8"/>
      <c r="B27" s="336" t="s">
        <v>488</v>
      </c>
      <c r="C27" s="331"/>
      <c r="D27" s="331"/>
      <c r="E27" s="331"/>
      <c r="F27" s="331"/>
      <c r="G27" s="331"/>
      <c r="H27" s="331"/>
      <c r="I27" s="331"/>
      <c r="J27" s="331"/>
      <c r="K27" s="331"/>
      <c r="L27" s="331"/>
      <c r="M27" s="331"/>
      <c r="N27" s="331"/>
      <c r="O27" s="331"/>
      <c r="P27" s="331"/>
      <c r="Q27" s="331"/>
      <c r="R27" s="331"/>
      <c r="S27" s="331"/>
      <c r="T27" s="331"/>
      <c r="U27" s="331"/>
      <c r="V27" s="332"/>
      <c r="W27" s="330" t="s">
        <v>489</v>
      </c>
      <c r="X27" s="331"/>
      <c r="Y27" s="331"/>
      <c r="Z27" s="332"/>
      <c r="AA27" s="2"/>
      <c r="AB27" s="2"/>
    </row>
    <row r="28" spans="1:28" ht="15" customHeight="1" x14ac:dyDescent="0.15">
      <c r="A28" s="8"/>
      <c r="B28" s="336" t="s">
        <v>490</v>
      </c>
      <c r="C28" s="331"/>
      <c r="D28" s="331"/>
      <c r="E28" s="331"/>
      <c r="F28" s="331"/>
      <c r="G28" s="331"/>
      <c r="H28" s="331"/>
      <c r="I28" s="331"/>
      <c r="J28" s="331"/>
      <c r="K28" s="331"/>
      <c r="L28" s="331"/>
      <c r="M28" s="331"/>
      <c r="N28" s="331"/>
      <c r="O28" s="331"/>
      <c r="P28" s="331"/>
      <c r="Q28" s="331"/>
      <c r="R28" s="331"/>
      <c r="S28" s="331"/>
      <c r="T28" s="331"/>
      <c r="U28" s="331"/>
      <c r="V28" s="332"/>
      <c r="W28" s="330" t="s">
        <v>491</v>
      </c>
      <c r="X28" s="331"/>
      <c r="Y28" s="331"/>
      <c r="Z28" s="332"/>
      <c r="AA28" s="2"/>
      <c r="AB28" s="2"/>
    </row>
    <row r="29" spans="1:28" ht="15" customHeight="1" x14ac:dyDescent="0.15">
      <c r="A29" s="8"/>
      <c r="B29" s="336" t="s">
        <v>492</v>
      </c>
      <c r="C29" s="331"/>
      <c r="D29" s="331"/>
      <c r="E29" s="331"/>
      <c r="F29" s="331"/>
      <c r="G29" s="331"/>
      <c r="H29" s="331"/>
      <c r="I29" s="331"/>
      <c r="J29" s="331"/>
      <c r="K29" s="331"/>
      <c r="L29" s="331"/>
      <c r="M29" s="331"/>
      <c r="N29" s="331"/>
      <c r="O29" s="331"/>
      <c r="P29" s="331"/>
      <c r="Q29" s="331"/>
      <c r="R29" s="331"/>
      <c r="S29" s="331"/>
      <c r="T29" s="331"/>
      <c r="U29" s="331"/>
      <c r="V29" s="332"/>
      <c r="W29" s="330" t="s">
        <v>493</v>
      </c>
      <c r="X29" s="331"/>
      <c r="Y29" s="331"/>
      <c r="Z29" s="332"/>
      <c r="AA29" s="2"/>
      <c r="AB29" s="2"/>
    </row>
    <row r="30" spans="1:28" ht="15" customHeight="1" x14ac:dyDescent="0.15">
      <c r="A30" s="8"/>
      <c r="B30" s="336" t="s">
        <v>494</v>
      </c>
      <c r="C30" s="331"/>
      <c r="D30" s="331"/>
      <c r="E30" s="331"/>
      <c r="F30" s="331"/>
      <c r="G30" s="331"/>
      <c r="H30" s="331"/>
      <c r="I30" s="331"/>
      <c r="J30" s="331"/>
      <c r="K30" s="331"/>
      <c r="L30" s="331"/>
      <c r="M30" s="331"/>
      <c r="N30" s="331"/>
      <c r="O30" s="331"/>
      <c r="P30" s="331"/>
      <c r="Q30" s="331"/>
      <c r="R30" s="331"/>
      <c r="S30" s="331"/>
      <c r="T30" s="331"/>
      <c r="U30" s="331"/>
      <c r="V30" s="332"/>
      <c r="W30" s="330" t="s">
        <v>495</v>
      </c>
      <c r="X30" s="331"/>
      <c r="Y30" s="331"/>
      <c r="Z30" s="332"/>
      <c r="AA30" s="2"/>
      <c r="AB30" s="2"/>
    </row>
    <row r="31" spans="1:28" ht="15" customHeight="1" x14ac:dyDescent="0.15">
      <c r="A31" s="8"/>
      <c r="B31" s="336" t="s">
        <v>496</v>
      </c>
      <c r="C31" s="331"/>
      <c r="D31" s="331"/>
      <c r="E31" s="331"/>
      <c r="F31" s="331"/>
      <c r="G31" s="331"/>
      <c r="H31" s="331"/>
      <c r="I31" s="331"/>
      <c r="J31" s="331"/>
      <c r="K31" s="331"/>
      <c r="L31" s="331"/>
      <c r="M31" s="331"/>
      <c r="N31" s="331"/>
      <c r="O31" s="331"/>
      <c r="P31" s="331"/>
      <c r="Q31" s="331"/>
      <c r="R31" s="331"/>
      <c r="S31" s="331"/>
      <c r="T31" s="331"/>
      <c r="U31" s="331"/>
      <c r="V31" s="332"/>
      <c r="W31" s="330" t="s">
        <v>497</v>
      </c>
      <c r="X31" s="331"/>
      <c r="Y31" s="331"/>
      <c r="Z31" s="332"/>
      <c r="AA31" s="2"/>
      <c r="AB31" s="2"/>
    </row>
    <row r="32" spans="1:28" ht="15" customHeight="1" x14ac:dyDescent="0.15">
      <c r="A32" s="8"/>
      <c r="B32" s="336" t="s">
        <v>498</v>
      </c>
      <c r="C32" s="331"/>
      <c r="D32" s="331"/>
      <c r="E32" s="331"/>
      <c r="F32" s="331"/>
      <c r="G32" s="331"/>
      <c r="H32" s="331"/>
      <c r="I32" s="331"/>
      <c r="J32" s="331"/>
      <c r="K32" s="331"/>
      <c r="L32" s="331"/>
      <c r="M32" s="331"/>
      <c r="N32" s="331"/>
      <c r="O32" s="331"/>
      <c r="P32" s="331"/>
      <c r="Q32" s="331"/>
      <c r="R32" s="331"/>
      <c r="S32" s="331"/>
      <c r="T32" s="331"/>
      <c r="U32" s="331"/>
      <c r="V32" s="332"/>
      <c r="W32" s="330" t="s">
        <v>499</v>
      </c>
      <c r="X32" s="331"/>
      <c r="Y32" s="331"/>
      <c r="Z32" s="332"/>
      <c r="AA32" s="2"/>
      <c r="AB32" s="2"/>
    </row>
    <row r="33" spans="1:28" ht="31.5" customHeight="1" x14ac:dyDescent="0.15">
      <c r="A33" s="8"/>
      <c r="B33" s="336" t="s">
        <v>500</v>
      </c>
      <c r="C33" s="331"/>
      <c r="D33" s="331"/>
      <c r="E33" s="331"/>
      <c r="F33" s="331"/>
      <c r="G33" s="331"/>
      <c r="H33" s="331"/>
      <c r="I33" s="331"/>
      <c r="J33" s="331"/>
      <c r="K33" s="331"/>
      <c r="L33" s="331"/>
      <c r="M33" s="331"/>
      <c r="N33" s="331"/>
      <c r="O33" s="331"/>
      <c r="P33" s="331"/>
      <c r="Q33" s="331"/>
      <c r="R33" s="331"/>
      <c r="S33" s="331"/>
      <c r="T33" s="331"/>
      <c r="U33" s="331"/>
      <c r="V33" s="332"/>
      <c r="W33" s="330" t="s">
        <v>501</v>
      </c>
      <c r="X33" s="331"/>
      <c r="Y33" s="331"/>
      <c r="Z33" s="332"/>
      <c r="AA33" s="2"/>
      <c r="AB33" s="2"/>
    </row>
    <row r="34" spans="1:28" ht="15" customHeight="1" x14ac:dyDescent="0.15">
      <c r="A34" s="8"/>
      <c r="B34" s="336" t="s">
        <v>502</v>
      </c>
      <c r="C34" s="331"/>
      <c r="D34" s="331"/>
      <c r="E34" s="331"/>
      <c r="F34" s="331"/>
      <c r="G34" s="331"/>
      <c r="H34" s="331"/>
      <c r="I34" s="331"/>
      <c r="J34" s="331"/>
      <c r="K34" s="331"/>
      <c r="L34" s="331"/>
      <c r="M34" s="331"/>
      <c r="N34" s="331"/>
      <c r="O34" s="331"/>
      <c r="P34" s="331"/>
      <c r="Q34" s="331"/>
      <c r="R34" s="331"/>
      <c r="S34" s="331"/>
      <c r="T34" s="331"/>
      <c r="U34" s="331"/>
      <c r="V34" s="332"/>
      <c r="W34" s="330" t="s">
        <v>503</v>
      </c>
      <c r="X34" s="331"/>
      <c r="Y34" s="331"/>
      <c r="Z34" s="332"/>
      <c r="AA34" s="2"/>
      <c r="AB34" s="2"/>
    </row>
    <row r="35" spans="1:28" ht="15" customHeight="1" x14ac:dyDescent="0.15">
      <c r="A35" s="8"/>
      <c r="B35" s="336" t="s">
        <v>504</v>
      </c>
      <c r="C35" s="331"/>
      <c r="D35" s="331"/>
      <c r="E35" s="331"/>
      <c r="F35" s="331"/>
      <c r="G35" s="331"/>
      <c r="H35" s="331"/>
      <c r="I35" s="331"/>
      <c r="J35" s="331"/>
      <c r="K35" s="331"/>
      <c r="L35" s="331"/>
      <c r="M35" s="331"/>
      <c r="N35" s="331"/>
      <c r="O35" s="331"/>
      <c r="P35" s="331"/>
      <c r="Q35" s="331"/>
      <c r="R35" s="331"/>
      <c r="S35" s="331"/>
      <c r="T35" s="331"/>
      <c r="U35" s="331"/>
      <c r="V35" s="332"/>
      <c r="W35" s="330" t="s">
        <v>505</v>
      </c>
      <c r="X35" s="331"/>
      <c r="Y35" s="331"/>
      <c r="Z35" s="332"/>
      <c r="AA35" s="2"/>
      <c r="AB35" s="2"/>
    </row>
    <row r="36" spans="1:28" ht="30" customHeight="1" x14ac:dyDescent="0.15">
      <c r="A36" s="8"/>
      <c r="B36" s="336" t="s">
        <v>506</v>
      </c>
      <c r="C36" s="331"/>
      <c r="D36" s="331"/>
      <c r="E36" s="331"/>
      <c r="F36" s="331"/>
      <c r="G36" s="331"/>
      <c r="H36" s="331"/>
      <c r="I36" s="331"/>
      <c r="J36" s="331"/>
      <c r="K36" s="331"/>
      <c r="L36" s="331"/>
      <c r="M36" s="331"/>
      <c r="N36" s="331"/>
      <c r="O36" s="331"/>
      <c r="P36" s="331"/>
      <c r="Q36" s="331"/>
      <c r="R36" s="331"/>
      <c r="S36" s="331"/>
      <c r="T36" s="331"/>
      <c r="U36" s="331"/>
      <c r="V36" s="332"/>
      <c r="W36" s="330" t="s">
        <v>507</v>
      </c>
      <c r="X36" s="331"/>
      <c r="Y36" s="331"/>
      <c r="Z36" s="332"/>
      <c r="AA36" s="2"/>
      <c r="AB36" s="2"/>
    </row>
    <row r="37" spans="1:28" ht="15" customHeight="1" x14ac:dyDescent="0.15">
      <c r="A37" s="8"/>
      <c r="B37" s="336" t="s">
        <v>508</v>
      </c>
      <c r="C37" s="331"/>
      <c r="D37" s="331"/>
      <c r="E37" s="331"/>
      <c r="F37" s="331"/>
      <c r="G37" s="331"/>
      <c r="H37" s="331"/>
      <c r="I37" s="331"/>
      <c r="J37" s="331"/>
      <c r="K37" s="331"/>
      <c r="L37" s="331"/>
      <c r="M37" s="331"/>
      <c r="N37" s="331"/>
      <c r="O37" s="331"/>
      <c r="P37" s="331"/>
      <c r="Q37" s="331"/>
      <c r="R37" s="331"/>
      <c r="S37" s="331"/>
      <c r="T37" s="331"/>
      <c r="U37" s="331"/>
      <c r="V37" s="332"/>
      <c r="W37" s="330" t="s">
        <v>509</v>
      </c>
      <c r="X37" s="331"/>
      <c r="Y37" s="331"/>
      <c r="Z37" s="332"/>
      <c r="AA37" s="2"/>
      <c r="AB37" s="2"/>
    </row>
    <row r="38" spans="1:28" ht="15" customHeight="1" x14ac:dyDescent="0.15">
      <c r="A38" s="8"/>
      <c r="B38" s="336" t="s">
        <v>510</v>
      </c>
      <c r="C38" s="331"/>
      <c r="D38" s="331"/>
      <c r="E38" s="331"/>
      <c r="F38" s="331"/>
      <c r="G38" s="331"/>
      <c r="H38" s="331"/>
      <c r="I38" s="331"/>
      <c r="J38" s="331"/>
      <c r="K38" s="331"/>
      <c r="L38" s="331"/>
      <c r="M38" s="331"/>
      <c r="N38" s="331"/>
      <c r="O38" s="331"/>
      <c r="P38" s="331"/>
      <c r="Q38" s="331"/>
      <c r="R38" s="331"/>
      <c r="S38" s="331"/>
      <c r="T38" s="331"/>
      <c r="U38" s="331"/>
      <c r="V38" s="332"/>
      <c r="W38" s="330" t="s">
        <v>511</v>
      </c>
      <c r="X38" s="331"/>
      <c r="Y38" s="331"/>
      <c r="Z38" s="332"/>
      <c r="AA38" s="2"/>
      <c r="AB38" s="2"/>
    </row>
    <row r="39" spans="1:28" ht="15" customHeight="1" x14ac:dyDescent="0.15">
      <c r="A39" s="8"/>
      <c r="B39" s="336" t="s">
        <v>512</v>
      </c>
      <c r="C39" s="331"/>
      <c r="D39" s="331"/>
      <c r="E39" s="331"/>
      <c r="F39" s="331"/>
      <c r="G39" s="331"/>
      <c r="H39" s="331"/>
      <c r="I39" s="331"/>
      <c r="J39" s="331"/>
      <c r="K39" s="331"/>
      <c r="L39" s="331"/>
      <c r="M39" s="331"/>
      <c r="N39" s="331"/>
      <c r="O39" s="331"/>
      <c r="P39" s="331"/>
      <c r="Q39" s="331"/>
      <c r="R39" s="331"/>
      <c r="S39" s="331"/>
      <c r="T39" s="331"/>
      <c r="U39" s="331"/>
      <c r="V39" s="332"/>
      <c r="W39" s="330" t="s">
        <v>513</v>
      </c>
      <c r="X39" s="331"/>
      <c r="Y39" s="331"/>
      <c r="Z39" s="332"/>
      <c r="AA39" s="2"/>
      <c r="AB39" s="2"/>
    </row>
    <row r="40" spans="1:28" ht="15" customHeight="1" x14ac:dyDescent="0.15">
      <c r="A40" s="8"/>
      <c r="B40" s="336" t="s">
        <v>514</v>
      </c>
      <c r="C40" s="331"/>
      <c r="D40" s="331"/>
      <c r="E40" s="331"/>
      <c r="F40" s="331"/>
      <c r="G40" s="331"/>
      <c r="H40" s="331"/>
      <c r="I40" s="331"/>
      <c r="J40" s="331"/>
      <c r="K40" s="331"/>
      <c r="L40" s="331"/>
      <c r="M40" s="331"/>
      <c r="N40" s="331"/>
      <c r="O40" s="331"/>
      <c r="P40" s="331"/>
      <c r="Q40" s="331"/>
      <c r="R40" s="331"/>
      <c r="S40" s="331"/>
      <c r="T40" s="331"/>
      <c r="U40" s="331"/>
      <c r="V40" s="332"/>
      <c r="W40" s="330" t="s">
        <v>515</v>
      </c>
      <c r="X40" s="331"/>
      <c r="Y40" s="331"/>
      <c r="Z40" s="332"/>
      <c r="AA40" s="2"/>
      <c r="AB40" s="2"/>
    </row>
    <row r="41" spans="1:28" ht="30" customHeight="1" x14ac:dyDescent="0.15">
      <c r="A41" s="8"/>
      <c r="B41" s="336" t="s">
        <v>516</v>
      </c>
      <c r="C41" s="331"/>
      <c r="D41" s="331"/>
      <c r="E41" s="331"/>
      <c r="F41" s="331"/>
      <c r="G41" s="331"/>
      <c r="H41" s="331"/>
      <c r="I41" s="331"/>
      <c r="J41" s="331"/>
      <c r="K41" s="331"/>
      <c r="L41" s="331"/>
      <c r="M41" s="331"/>
      <c r="N41" s="331"/>
      <c r="O41" s="331"/>
      <c r="P41" s="331"/>
      <c r="Q41" s="331"/>
      <c r="R41" s="331"/>
      <c r="S41" s="331"/>
      <c r="T41" s="331"/>
      <c r="U41" s="331"/>
      <c r="V41" s="332"/>
      <c r="W41" s="330" t="s">
        <v>517</v>
      </c>
      <c r="X41" s="331"/>
      <c r="Y41" s="331"/>
      <c r="Z41" s="332"/>
      <c r="AA41" s="2"/>
      <c r="AB41" s="2"/>
    </row>
    <row r="42" spans="1:28" ht="15" customHeight="1" x14ac:dyDescent="0.15">
      <c r="A42" s="8"/>
      <c r="B42" s="336" t="s">
        <v>518</v>
      </c>
      <c r="C42" s="331"/>
      <c r="D42" s="331"/>
      <c r="E42" s="331"/>
      <c r="F42" s="331"/>
      <c r="G42" s="331"/>
      <c r="H42" s="331"/>
      <c r="I42" s="331"/>
      <c r="J42" s="331"/>
      <c r="K42" s="331"/>
      <c r="L42" s="331"/>
      <c r="M42" s="331"/>
      <c r="N42" s="331"/>
      <c r="O42" s="331"/>
      <c r="P42" s="331"/>
      <c r="Q42" s="331"/>
      <c r="R42" s="331"/>
      <c r="S42" s="331"/>
      <c r="T42" s="331"/>
      <c r="U42" s="331"/>
      <c r="V42" s="332"/>
      <c r="W42" s="330" t="s">
        <v>519</v>
      </c>
      <c r="X42" s="331"/>
      <c r="Y42" s="331"/>
      <c r="Z42" s="332"/>
      <c r="AA42" s="2"/>
      <c r="AB42" s="2"/>
    </row>
    <row r="43" spans="1:28" ht="33.75" customHeight="1" x14ac:dyDescent="0.15">
      <c r="A43" s="8"/>
      <c r="B43" s="336" t="s">
        <v>520</v>
      </c>
      <c r="C43" s="331"/>
      <c r="D43" s="331"/>
      <c r="E43" s="331"/>
      <c r="F43" s="331"/>
      <c r="G43" s="331"/>
      <c r="H43" s="331"/>
      <c r="I43" s="331"/>
      <c r="J43" s="331"/>
      <c r="K43" s="331"/>
      <c r="L43" s="331"/>
      <c r="M43" s="331"/>
      <c r="N43" s="331"/>
      <c r="O43" s="331"/>
      <c r="P43" s="331"/>
      <c r="Q43" s="331"/>
      <c r="R43" s="331"/>
      <c r="S43" s="331"/>
      <c r="T43" s="331"/>
      <c r="U43" s="331"/>
      <c r="V43" s="332"/>
      <c r="W43" s="330" t="s">
        <v>521</v>
      </c>
      <c r="X43" s="331"/>
      <c r="Y43" s="331"/>
      <c r="Z43" s="332"/>
      <c r="AA43" s="2"/>
      <c r="AB43" s="2"/>
    </row>
    <row r="44" spans="1:28" ht="15" customHeight="1" x14ac:dyDescent="0.15">
      <c r="A44" s="8"/>
      <c r="B44" s="336" t="s">
        <v>522</v>
      </c>
      <c r="C44" s="331"/>
      <c r="D44" s="331"/>
      <c r="E44" s="331"/>
      <c r="F44" s="331"/>
      <c r="G44" s="331"/>
      <c r="H44" s="331"/>
      <c r="I44" s="331"/>
      <c r="J44" s="331"/>
      <c r="K44" s="331"/>
      <c r="L44" s="331"/>
      <c r="M44" s="331"/>
      <c r="N44" s="331"/>
      <c r="O44" s="331"/>
      <c r="P44" s="331"/>
      <c r="Q44" s="331"/>
      <c r="R44" s="331"/>
      <c r="S44" s="331"/>
      <c r="T44" s="331"/>
      <c r="U44" s="331"/>
      <c r="V44" s="332"/>
      <c r="W44" s="330" t="s">
        <v>523</v>
      </c>
      <c r="X44" s="331"/>
      <c r="Y44" s="331"/>
      <c r="Z44" s="332"/>
      <c r="AA44" s="2"/>
      <c r="AB44" s="2"/>
    </row>
    <row r="45" spans="1:28" ht="15" customHeight="1" x14ac:dyDescent="0.15">
      <c r="A45" s="8"/>
      <c r="B45" s="336" t="s">
        <v>524</v>
      </c>
      <c r="C45" s="331"/>
      <c r="D45" s="331"/>
      <c r="E45" s="331"/>
      <c r="F45" s="331"/>
      <c r="G45" s="331"/>
      <c r="H45" s="331"/>
      <c r="I45" s="331"/>
      <c r="J45" s="331"/>
      <c r="K45" s="331"/>
      <c r="L45" s="331"/>
      <c r="M45" s="331"/>
      <c r="N45" s="331"/>
      <c r="O45" s="331"/>
      <c r="P45" s="331"/>
      <c r="Q45" s="331"/>
      <c r="R45" s="331"/>
      <c r="S45" s="331"/>
      <c r="T45" s="331"/>
      <c r="U45" s="331"/>
      <c r="V45" s="332"/>
      <c r="W45" s="330" t="s">
        <v>525</v>
      </c>
      <c r="X45" s="331"/>
      <c r="Y45" s="331"/>
      <c r="Z45" s="332"/>
      <c r="AA45" s="2"/>
      <c r="AB45" s="2"/>
    </row>
    <row r="46" spans="1:28" ht="15" customHeight="1" x14ac:dyDescent="0.15">
      <c r="A46" s="8"/>
      <c r="B46" s="336" t="s">
        <v>526</v>
      </c>
      <c r="C46" s="331"/>
      <c r="D46" s="331"/>
      <c r="E46" s="331"/>
      <c r="F46" s="331"/>
      <c r="G46" s="331"/>
      <c r="H46" s="331"/>
      <c r="I46" s="331"/>
      <c r="J46" s="331"/>
      <c r="K46" s="331"/>
      <c r="L46" s="331"/>
      <c r="M46" s="331"/>
      <c r="N46" s="331"/>
      <c r="O46" s="331"/>
      <c r="P46" s="331"/>
      <c r="Q46" s="331"/>
      <c r="R46" s="331"/>
      <c r="S46" s="331"/>
      <c r="T46" s="331"/>
      <c r="U46" s="331"/>
      <c r="V46" s="332"/>
      <c r="W46" s="330" t="s">
        <v>527</v>
      </c>
      <c r="X46" s="331"/>
      <c r="Y46" s="331"/>
      <c r="Z46" s="332"/>
      <c r="AA46" s="2"/>
      <c r="AB46" s="2"/>
    </row>
    <row r="47" spans="1:28" ht="15" customHeight="1" x14ac:dyDescent="0.15">
      <c r="A47" s="8"/>
      <c r="B47" s="336" t="s">
        <v>528</v>
      </c>
      <c r="C47" s="331"/>
      <c r="D47" s="331"/>
      <c r="E47" s="331"/>
      <c r="F47" s="331"/>
      <c r="G47" s="331"/>
      <c r="H47" s="331"/>
      <c r="I47" s="331"/>
      <c r="J47" s="331"/>
      <c r="K47" s="331"/>
      <c r="L47" s="331"/>
      <c r="M47" s="331"/>
      <c r="N47" s="331"/>
      <c r="O47" s="331"/>
      <c r="P47" s="331"/>
      <c r="Q47" s="331"/>
      <c r="R47" s="331"/>
      <c r="S47" s="331"/>
      <c r="T47" s="331"/>
      <c r="U47" s="331"/>
      <c r="V47" s="332"/>
      <c r="W47" s="330" t="s">
        <v>529</v>
      </c>
      <c r="X47" s="331"/>
      <c r="Y47" s="331"/>
      <c r="Z47" s="332"/>
      <c r="AA47" s="2"/>
      <c r="AB47" s="2"/>
    </row>
    <row r="48" spans="1:28" ht="15" customHeight="1" x14ac:dyDescent="0.15">
      <c r="A48" s="8"/>
      <c r="B48" s="336" t="s">
        <v>530</v>
      </c>
      <c r="C48" s="331"/>
      <c r="D48" s="331"/>
      <c r="E48" s="331"/>
      <c r="F48" s="331"/>
      <c r="G48" s="331"/>
      <c r="H48" s="331"/>
      <c r="I48" s="331"/>
      <c r="J48" s="331"/>
      <c r="K48" s="331"/>
      <c r="L48" s="331"/>
      <c r="M48" s="331"/>
      <c r="N48" s="331"/>
      <c r="O48" s="331"/>
      <c r="P48" s="331"/>
      <c r="Q48" s="331"/>
      <c r="R48" s="331"/>
      <c r="S48" s="331"/>
      <c r="T48" s="331"/>
      <c r="U48" s="331"/>
      <c r="V48" s="332"/>
      <c r="W48" s="330" t="s">
        <v>531</v>
      </c>
      <c r="X48" s="331"/>
      <c r="Y48" s="331"/>
      <c r="Z48" s="332"/>
      <c r="AA48" s="2"/>
      <c r="AB48" s="2"/>
    </row>
    <row r="49" spans="1:28" ht="53.25" customHeight="1" x14ac:dyDescent="0.15">
      <c r="A49" s="8"/>
      <c r="B49" s="336" t="s">
        <v>532</v>
      </c>
      <c r="C49" s="331"/>
      <c r="D49" s="331"/>
      <c r="E49" s="331"/>
      <c r="F49" s="331"/>
      <c r="G49" s="331"/>
      <c r="H49" s="331"/>
      <c r="I49" s="331"/>
      <c r="J49" s="331"/>
      <c r="K49" s="331"/>
      <c r="L49" s="331"/>
      <c r="M49" s="331"/>
      <c r="N49" s="331"/>
      <c r="O49" s="331"/>
      <c r="P49" s="331"/>
      <c r="Q49" s="331"/>
      <c r="R49" s="331"/>
      <c r="S49" s="331"/>
      <c r="T49" s="331"/>
      <c r="U49" s="331"/>
      <c r="V49" s="332"/>
      <c r="W49" s="330" t="s">
        <v>533</v>
      </c>
      <c r="X49" s="331"/>
      <c r="Y49" s="331"/>
      <c r="Z49" s="332"/>
      <c r="AA49" s="2"/>
      <c r="AB49" s="2"/>
    </row>
    <row r="50" spans="1:28" ht="42" customHeight="1" x14ac:dyDescent="0.15">
      <c r="A50" s="8"/>
      <c r="B50" s="336" t="s">
        <v>534</v>
      </c>
      <c r="C50" s="331"/>
      <c r="D50" s="331"/>
      <c r="E50" s="331"/>
      <c r="F50" s="331"/>
      <c r="G50" s="331"/>
      <c r="H50" s="331"/>
      <c r="I50" s="331"/>
      <c r="J50" s="331"/>
      <c r="K50" s="331"/>
      <c r="L50" s="331"/>
      <c r="M50" s="331"/>
      <c r="N50" s="331"/>
      <c r="O50" s="331"/>
      <c r="P50" s="331"/>
      <c r="Q50" s="331"/>
      <c r="R50" s="331"/>
      <c r="S50" s="331"/>
      <c r="T50" s="331"/>
      <c r="U50" s="331"/>
      <c r="V50" s="332"/>
      <c r="W50" s="330" t="s">
        <v>535</v>
      </c>
      <c r="X50" s="331"/>
      <c r="Y50" s="331"/>
      <c r="Z50" s="332"/>
      <c r="AA50" s="2"/>
      <c r="AB50" s="2"/>
    </row>
    <row r="51" spans="1:28" ht="15" customHeight="1" x14ac:dyDescent="0.15">
      <c r="A51" s="8"/>
      <c r="B51" s="336" t="s">
        <v>536</v>
      </c>
      <c r="C51" s="331"/>
      <c r="D51" s="331"/>
      <c r="E51" s="331"/>
      <c r="F51" s="331"/>
      <c r="G51" s="331"/>
      <c r="H51" s="331"/>
      <c r="I51" s="331"/>
      <c r="J51" s="331"/>
      <c r="K51" s="331"/>
      <c r="L51" s="331"/>
      <c r="M51" s="331"/>
      <c r="N51" s="331"/>
      <c r="O51" s="331"/>
      <c r="P51" s="331"/>
      <c r="Q51" s="331"/>
      <c r="R51" s="331"/>
      <c r="S51" s="331"/>
      <c r="T51" s="331"/>
      <c r="U51" s="331"/>
      <c r="V51" s="332"/>
      <c r="W51" s="330" t="s">
        <v>537</v>
      </c>
      <c r="X51" s="331"/>
      <c r="Y51" s="331"/>
      <c r="Z51" s="332"/>
      <c r="AA51" s="2"/>
      <c r="AB51" s="2"/>
    </row>
    <row r="52" spans="1:28" ht="159" customHeight="1" x14ac:dyDescent="0.15">
      <c r="A52" s="8"/>
      <c r="B52" s="336" t="s">
        <v>538</v>
      </c>
      <c r="C52" s="331"/>
      <c r="D52" s="331"/>
      <c r="E52" s="331"/>
      <c r="F52" s="331"/>
      <c r="G52" s="331"/>
      <c r="H52" s="331"/>
      <c r="I52" s="331"/>
      <c r="J52" s="331"/>
      <c r="K52" s="331"/>
      <c r="L52" s="331"/>
      <c r="M52" s="331"/>
      <c r="N52" s="331"/>
      <c r="O52" s="331"/>
      <c r="P52" s="331"/>
      <c r="Q52" s="331"/>
      <c r="R52" s="331"/>
      <c r="S52" s="331"/>
      <c r="T52" s="331"/>
      <c r="U52" s="331"/>
      <c r="V52" s="332"/>
      <c r="W52" s="330" t="s">
        <v>539</v>
      </c>
      <c r="X52" s="331"/>
      <c r="Y52" s="331"/>
      <c r="Z52" s="332"/>
      <c r="AA52" s="2"/>
      <c r="AB52" s="2"/>
    </row>
    <row r="53" spans="1:28" ht="30" customHeight="1" x14ac:dyDescent="0.15">
      <c r="A53" s="8"/>
      <c r="B53" s="336" t="s">
        <v>540</v>
      </c>
      <c r="C53" s="331"/>
      <c r="D53" s="331"/>
      <c r="E53" s="331"/>
      <c r="F53" s="331"/>
      <c r="G53" s="331"/>
      <c r="H53" s="331"/>
      <c r="I53" s="331"/>
      <c r="J53" s="331"/>
      <c r="K53" s="331"/>
      <c r="L53" s="331"/>
      <c r="M53" s="331"/>
      <c r="N53" s="331"/>
      <c r="O53" s="331"/>
      <c r="P53" s="331"/>
      <c r="Q53" s="331"/>
      <c r="R53" s="331"/>
      <c r="S53" s="331"/>
      <c r="T53" s="331"/>
      <c r="U53" s="331"/>
      <c r="V53" s="332"/>
      <c r="W53" s="330" t="s">
        <v>541</v>
      </c>
      <c r="X53" s="331"/>
      <c r="Y53" s="331"/>
      <c r="Z53" s="332"/>
      <c r="AA53" s="2"/>
      <c r="AB53" s="2"/>
    </row>
    <row r="54" spans="1:28" ht="15" customHeight="1" x14ac:dyDescent="0.15">
      <c r="A54" s="8"/>
      <c r="B54" s="336" t="s">
        <v>542</v>
      </c>
      <c r="C54" s="331"/>
      <c r="D54" s="331"/>
      <c r="E54" s="331"/>
      <c r="F54" s="331"/>
      <c r="G54" s="331"/>
      <c r="H54" s="331"/>
      <c r="I54" s="331"/>
      <c r="J54" s="331"/>
      <c r="K54" s="331"/>
      <c r="L54" s="331"/>
      <c r="M54" s="331"/>
      <c r="N54" s="331"/>
      <c r="O54" s="331"/>
      <c r="P54" s="331"/>
      <c r="Q54" s="331"/>
      <c r="R54" s="331"/>
      <c r="S54" s="331"/>
      <c r="T54" s="331"/>
      <c r="U54" s="331"/>
      <c r="V54" s="332"/>
      <c r="W54" s="330" t="s">
        <v>543</v>
      </c>
      <c r="X54" s="331"/>
      <c r="Y54" s="331"/>
      <c r="Z54" s="332"/>
      <c r="AA54" s="2"/>
      <c r="AB54" s="2"/>
    </row>
    <row r="55" spans="1:28" ht="15" customHeight="1" x14ac:dyDescent="0.15">
      <c r="A55" s="8"/>
      <c r="B55" s="336" t="s">
        <v>544</v>
      </c>
      <c r="C55" s="331"/>
      <c r="D55" s="331"/>
      <c r="E55" s="331"/>
      <c r="F55" s="331"/>
      <c r="G55" s="331"/>
      <c r="H55" s="331"/>
      <c r="I55" s="331"/>
      <c r="J55" s="331"/>
      <c r="K55" s="331"/>
      <c r="L55" s="331"/>
      <c r="M55" s="331"/>
      <c r="N55" s="331"/>
      <c r="O55" s="331"/>
      <c r="P55" s="331"/>
      <c r="Q55" s="331"/>
      <c r="R55" s="331"/>
      <c r="S55" s="331"/>
      <c r="T55" s="331"/>
      <c r="U55" s="331"/>
      <c r="V55" s="332"/>
      <c r="W55" s="330" t="s">
        <v>545</v>
      </c>
      <c r="X55" s="331"/>
      <c r="Y55" s="331"/>
      <c r="Z55" s="332"/>
      <c r="AA55" s="2"/>
      <c r="AB55" s="2"/>
    </row>
    <row r="56" spans="1:28" ht="15" customHeight="1" x14ac:dyDescent="0.15">
      <c r="A56" s="8"/>
      <c r="B56" s="336" t="s">
        <v>546</v>
      </c>
      <c r="C56" s="331"/>
      <c r="D56" s="331"/>
      <c r="E56" s="331"/>
      <c r="F56" s="331"/>
      <c r="G56" s="331"/>
      <c r="H56" s="331"/>
      <c r="I56" s="331"/>
      <c r="J56" s="331"/>
      <c r="K56" s="331"/>
      <c r="L56" s="331"/>
      <c r="M56" s="331"/>
      <c r="N56" s="331"/>
      <c r="O56" s="331"/>
      <c r="P56" s="331"/>
      <c r="Q56" s="331"/>
      <c r="R56" s="331"/>
      <c r="S56" s="331"/>
      <c r="T56" s="331"/>
      <c r="U56" s="331"/>
      <c r="V56" s="332"/>
      <c r="W56" s="330" t="s">
        <v>547</v>
      </c>
      <c r="X56" s="331"/>
      <c r="Y56" s="331"/>
      <c r="Z56" s="332"/>
      <c r="AA56" s="2"/>
      <c r="AB56" s="2"/>
    </row>
    <row r="57" spans="1:28" ht="15" customHeight="1" x14ac:dyDescent="0.15">
      <c r="A57" s="8"/>
      <c r="B57" s="336" t="s">
        <v>548</v>
      </c>
      <c r="C57" s="331"/>
      <c r="D57" s="331"/>
      <c r="E57" s="331"/>
      <c r="F57" s="331"/>
      <c r="G57" s="331"/>
      <c r="H57" s="331"/>
      <c r="I57" s="331"/>
      <c r="J57" s="331"/>
      <c r="K57" s="331"/>
      <c r="L57" s="331"/>
      <c r="M57" s="331"/>
      <c r="N57" s="331"/>
      <c r="O57" s="331"/>
      <c r="P57" s="331"/>
      <c r="Q57" s="331"/>
      <c r="R57" s="331"/>
      <c r="S57" s="331"/>
      <c r="T57" s="331"/>
      <c r="U57" s="331"/>
      <c r="V57" s="332"/>
      <c r="W57" s="330" t="s">
        <v>549</v>
      </c>
      <c r="X57" s="331"/>
      <c r="Y57" s="331"/>
      <c r="Z57" s="332"/>
      <c r="AA57" s="2"/>
      <c r="AB57" s="2"/>
    </row>
    <row r="58" spans="1:28" ht="15" customHeight="1" x14ac:dyDescent="0.15">
      <c r="A58" s="8"/>
      <c r="B58" s="336" t="s">
        <v>550</v>
      </c>
      <c r="C58" s="331"/>
      <c r="D58" s="331"/>
      <c r="E58" s="331"/>
      <c r="F58" s="331"/>
      <c r="G58" s="331"/>
      <c r="H58" s="331"/>
      <c r="I58" s="331"/>
      <c r="J58" s="331"/>
      <c r="K58" s="331"/>
      <c r="L58" s="331"/>
      <c r="M58" s="331"/>
      <c r="N58" s="331"/>
      <c r="O58" s="331"/>
      <c r="P58" s="331"/>
      <c r="Q58" s="331"/>
      <c r="R58" s="331"/>
      <c r="S58" s="331"/>
      <c r="T58" s="331"/>
      <c r="U58" s="331"/>
      <c r="V58" s="332"/>
      <c r="W58" s="330" t="s">
        <v>551</v>
      </c>
      <c r="X58" s="331"/>
      <c r="Y58" s="331"/>
      <c r="Z58" s="332"/>
      <c r="AA58" s="2"/>
      <c r="AB58" s="2"/>
    </row>
    <row r="59" spans="1:28" ht="15" customHeight="1" x14ac:dyDescent="0.15">
      <c r="A59" s="8"/>
      <c r="B59" s="336" t="s">
        <v>552</v>
      </c>
      <c r="C59" s="331"/>
      <c r="D59" s="331"/>
      <c r="E59" s="331"/>
      <c r="F59" s="331"/>
      <c r="G59" s="331"/>
      <c r="H59" s="331"/>
      <c r="I59" s="331"/>
      <c r="J59" s="331"/>
      <c r="K59" s="331"/>
      <c r="L59" s="331"/>
      <c r="M59" s="331"/>
      <c r="N59" s="331"/>
      <c r="O59" s="331"/>
      <c r="P59" s="331"/>
      <c r="Q59" s="331"/>
      <c r="R59" s="331"/>
      <c r="S59" s="331"/>
      <c r="T59" s="331"/>
      <c r="U59" s="331"/>
      <c r="V59" s="332"/>
      <c r="W59" s="330" t="s">
        <v>553</v>
      </c>
      <c r="X59" s="331"/>
      <c r="Y59" s="331"/>
      <c r="Z59" s="332"/>
      <c r="AA59" s="2"/>
      <c r="AB59" s="2"/>
    </row>
    <row r="60" spans="1:28" ht="15" customHeight="1" x14ac:dyDescent="0.15">
      <c r="A60" s="8"/>
      <c r="B60" s="336" t="s">
        <v>554</v>
      </c>
      <c r="C60" s="331"/>
      <c r="D60" s="331"/>
      <c r="E60" s="331"/>
      <c r="F60" s="331"/>
      <c r="G60" s="331"/>
      <c r="H60" s="331"/>
      <c r="I60" s="331"/>
      <c r="J60" s="331"/>
      <c r="K60" s="331"/>
      <c r="L60" s="331"/>
      <c r="M60" s="331"/>
      <c r="N60" s="331"/>
      <c r="O60" s="331"/>
      <c r="P60" s="331"/>
      <c r="Q60" s="331"/>
      <c r="R60" s="331"/>
      <c r="S60" s="331"/>
      <c r="T60" s="331"/>
      <c r="U60" s="331"/>
      <c r="V60" s="332"/>
      <c r="W60" s="330" t="s">
        <v>555</v>
      </c>
      <c r="X60" s="331"/>
      <c r="Y60" s="331"/>
      <c r="Z60" s="332"/>
      <c r="AA60" s="2"/>
      <c r="AB60" s="2"/>
    </row>
    <row r="61" spans="1:28" ht="15" customHeight="1" x14ac:dyDescent="0.15">
      <c r="A61" s="8"/>
      <c r="B61" s="336" t="s">
        <v>556</v>
      </c>
      <c r="C61" s="331"/>
      <c r="D61" s="331"/>
      <c r="E61" s="331"/>
      <c r="F61" s="331"/>
      <c r="G61" s="331"/>
      <c r="H61" s="331"/>
      <c r="I61" s="331"/>
      <c r="J61" s="331"/>
      <c r="K61" s="331"/>
      <c r="L61" s="331"/>
      <c r="M61" s="331"/>
      <c r="N61" s="331"/>
      <c r="O61" s="331"/>
      <c r="P61" s="331"/>
      <c r="Q61" s="331"/>
      <c r="R61" s="331"/>
      <c r="S61" s="331"/>
      <c r="T61" s="331"/>
      <c r="U61" s="331"/>
      <c r="V61" s="332"/>
      <c r="W61" s="330" t="s">
        <v>557</v>
      </c>
      <c r="X61" s="331"/>
      <c r="Y61" s="331"/>
      <c r="Z61" s="332"/>
      <c r="AA61" s="2"/>
      <c r="AB61" s="2"/>
    </row>
    <row r="62" spans="1:28" ht="15" customHeight="1" x14ac:dyDescent="0.15">
      <c r="A62" s="8"/>
      <c r="B62" s="336" t="s">
        <v>558</v>
      </c>
      <c r="C62" s="331"/>
      <c r="D62" s="331"/>
      <c r="E62" s="331"/>
      <c r="F62" s="331"/>
      <c r="G62" s="331"/>
      <c r="H62" s="331"/>
      <c r="I62" s="331"/>
      <c r="J62" s="331"/>
      <c r="K62" s="331"/>
      <c r="L62" s="331"/>
      <c r="M62" s="331"/>
      <c r="N62" s="331"/>
      <c r="O62" s="331"/>
      <c r="P62" s="331"/>
      <c r="Q62" s="331"/>
      <c r="R62" s="331"/>
      <c r="S62" s="331"/>
      <c r="T62" s="331"/>
      <c r="U62" s="331"/>
      <c r="V62" s="332"/>
      <c r="W62" s="330" t="s">
        <v>559</v>
      </c>
      <c r="X62" s="331"/>
      <c r="Y62" s="331"/>
      <c r="Z62" s="332"/>
      <c r="AA62" s="2"/>
      <c r="AB62" s="2"/>
    </row>
    <row r="63" spans="1:28" ht="15" customHeight="1" x14ac:dyDescent="0.15">
      <c r="A63" s="8"/>
      <c r="B63" s="336" t="s">
        <v>560</v>
      </c>
      <c r="C63" s="331"/>
      <c r="D63" s="331"/>
      <c r="E63" s="331"/>
      <c r="F63" s="331"/>
      <c r="G63" s="331"/>
      <c r="H63" s="331"/>
      <c r="I63" s="331"/>
      <c r="J63" s="331"/>
      <c r="K63" s="331"/>
      <c r="L63" s="331"/>
      <c r="M63" s="331"/>
      <c r="N63" s="331"/>
      <c r="O63" s="331"/>
      <c r="P63" s="331"/>
      <c r="Q63" s="331"/>
      <c r="R63" s="331"/>
      <c r="S63" s="331"/>
      <c r="T63" s="331"/>
      <c r="U63" s="331"/>
      <c r="V63" s="332"/>
      <c r="W63" s="330" t="s">
        <v>561</v>
      </c>
      <c r="X63" s="331"/>
      <c r="Y63" s="331"/>
      <c r="Z63" s="332"/>
      <c r="AA63" s="2"/>
      <c r="AB63" s="2"/>
    </row>
    <row r="64" spans="1:28" ht="15" customHeight="1" x14ac:dyDescent="0.15">
      <c r="A64" s="8"/>
      <c r="B64" s="336" t="s">
        <v>562</v>
      </c>
      <c r="C64" s="331"/>
      <c r="D64" s="331"/>
      <c r="E64" s="331"/>
      <c r="F64" s="331"/>
      <c r="G64" s="331"/>
      <c r="H64" s="331"/>
      <c r="I64" s="331"/>
      <c r="J64" s="331"/>
      <c r="K64" s="331"/>
      <c r="L64" s="331"/>
      <c r="M64" s="331"/>
      <c r="N64" s="331"/>
      <c r="O64" s="331"/>
      <c r="P64" s="331"/>
      <c r="Q64" s="331"/>
      <c r="R64" s="331"/>
      <c r="S64" s="331"/>
      <c r="T64" s="331"/>
      <c r="U64" s="331"/>
      <c r="V64" s="332"/>
      <c r="W64" s="330" t="s">
        <v>563</v>
      </c>
      <c r="X64" s="331"/>
      <c r="Y64" s="331"/>
      <c r="Z64" s="332"/>
      <c r="AA64" s="2"/>
      <c r="AB64" s="2"/>
    </row>
    <row r="65" spans="1:28" ht="15" customHeight="1" x14ac:dyDescent="0.15">
      <c r="A65" s="8"/>
      <c r="B65" s="336" t="s">
        <v>564</v>
      </c>
      <c r="C65" s="331"/>
      <c r="D65" s="331"/>
      <c r="E65" s="331"/>
      <c r="F65" s="331"/>
      <c r="G65" s="331"/>
      <c r="H65" s="331"/>
      <c r="I65" s="331"/>
      <c r="J65" s="331"/>
      <c r="K65" s="331"/>
      <c r="L65" s="331"/>
      <c r="M65" s="331"/>
      <c r="N65" s="331"/>
      <c r="O65" s="331"/>
      <c r="P65" s="331"/>
      <c r="Q65" s="331"/>
      <c r="R65" s="331"/>
      <c r="S65" s="331"/>
      <c r="T65" s="331"/>
      <c r="U65" s="331"/>
      <c r="V65" s="332"/>
      <c r="W65" s="330" t="s">
        <v>565</v>
      </c>
      <c r="X65" s="331"/>
      <c r="Y65" s="331"/>
      <c r="Z65" s="332"/>
      <c r="AA65" s="2"/>
      <c r="AB65" s="2"/>
    </row>
    <row r="66" spans="1:28" ht="15" customHeight="1" x14ac:dyDescent="0.15">
      <c r="A66" s="8"/>
      <c r="B66" s="336" t="s">
        <v>566</v>
      </c>
      <c r="C66" s="331"/>
      <c r="D66" s="331"/>
      <c r="E66" s="331"/>
      <c r="F66" s="331"/>
      <c r="G66" s="331"/>
      <c r="H66" s="331"/>
      <c r="I66" s="331"/>
      <c r="J66" s="331"/>
      <c r="K66" s="331"/>
      <c r="L66" s="331"/>
      <c r="M66" s="331"/>
      <c r="N66" s="331"/>
      <c r="O66" s="331"/>
      <c r="P66" s="331"/>
      <c r="Q66" s="331"/>
      <c r="R66" s="331"/>
      <c r="S66" s="331"/>
      <c r="T66" s="331"/>
      <c r="U66" s="331"/>
      <c r="V66" s="332"/>
      <c r="W66" s="330" t="s">
        <v>567</v>
      </c>
      <c r="X66" s="331"/>
      <c r="Y66" s="331"/>
      <c r="Z66" s="332"/>
      <c r="AA66" s="2"/>
      <c r="AB66" s="2"/>
    </row>
    <row r="67" spans="1:28" ht="15" customHeight="1" x14ac:dyDescent="0.15">
      <c r="A67" s="8"/>
      <c r="B67" s="336" t="s">
        <v>568</v>
      </c>
      <c r="C67" s="331"/>
      <c r="D67" s="331"/>
      <c r="E67" s="331"/>
      <c r="F67" s="331"/>
      <c r="G67" s="331"/>
      <c r="H67" s="331"/>
      <c r="I67" s="331"/>
      <c r="J67" s="331"/>
      <c r="K67" s="331"/>
      <c r="L67" s="331"/>
      <c r="M67" s="331"/>
      <c r="N67" s="331"/>
      <c r="O67" s="331"/>
      <c r="P67" s="331"/>
      <c r="Q67" s="331"/>
      <c r="R67" s="331"/>
      <c r="S67" s="331"/>
      <c r="T67" s="331"/>
      <c r="U67" s="331"/>
      <c r="V67" s="332"/>
      <c r="W67" s="330" t="s">
        <v>569</v>
      </c>
      <c r="X67" s="331"/>
      <c r="Y67" s="331"/>
      <c r="Z67" s="332"/>
      <c r="AA67" s="2"/>
      <c r="AB67" s="2"/>
    </row>
    <row r="68" spans="1:28" ht="45" customHeight="1" x14ac:dyDescent="0.15">
      <c r="A68" s="8"/>
      <c r="B68" s="336" t="s">
        <v>570</v>
      </c>
      <c r="C68" s="331"/>
      <c r="D68" s="331"/>
      <c r="E68" s="331"/>
      <c r="F68" s="331"/>
      <c r="G68" s="331"/>
      <c r="H68" s="331"/>
      <c r="I68" s="331"/>
      <c r="J68" s="331"/>
      <c r="K68" s="331"/>
      <c r="L68" s="331"/>
      <c r="M68" s="331"/>
      <c r="N68" s="331"/>
      <c r="O68" s="331"/>
      <c r="P68" s="331"/>
      <c r="Q68" s="331"/>
      <c r="R68" s="331"/>
      <c r="S68" s="331"/>
      <c r="T68" s="331"/>
      <c r="U68" s="331"/>
      <c r="V68" s="332"/>
      <c r="W68" s="330" t="s">
        <v>571</v>
      </c>
      <c r="X68" s="331"/>
      <c r="Y68" s="331"/>
      <c r="Z68" s="332"/>
      <c r="AA68" s="2"/>
      <c r="AB68" s="2"/>
    </row>
    <row r="69" spans="1:28" ht="15" customHeight="1" x14ac:dyDescent="0.15">
      <c r="A69" s="8"/>
      <c r="B69" s="336" t="s">
        <v>572</v>
      </c>
      <c r="C69" s="331"/>
      <c r="D69" s="331"/>
      <c r="E69" s="331"/>
      <c r="F69" s="331"/>
      <c r="G69" s="331"/>
      <c r="H69" s="331"/>
      <c r="I69" s="331"/>
      <c r="J69" s="331"/>
      <c r="K69" s="331"/>
      <c r="L69" s="331"/>
      <c r="M69" s="331"/>
      <c r="N69" s="331"/>
      <c r="O69" s="331"/>
      <c r="P69" s="331"/>
      <c r="Q69" s="331"/>
      <c r="R69" s="331"/>
      <c r="S69" s="331"/>
      <c r="T69" s="331"/>
      <c r="U69" s="331"/>
      <c r="V69" s="332"/>
      <c r="W69" s="330" t="s">
        <v>573</v>
      </c>
      <c r="X69" s="331"/>
      <c r="Y69" s="331"/>
      <c r="Z69" s="332"/>
      <c r="AA69" s="2"/>
      <c r="AB69" s="2"/>
    </row>
    <row r="70" spans="1:28" ht="15" customHeight="1" x14ac:dyDescent="0.15">
      <c r="A70" s="8"/>
      <c r="B70" s="336" t="s">
        <v>574</v>
      </c>
      <c r="C70" s="331"/>
      <c r="D70" s="331"/>
      <c r="E70" s="331"/>
      <c r="F70" s="331"/>
      <c r="G70" s="331"/>
      <c r="H70" s="331"/>
      <c r="I70" s="331"/>
      <c r="J70" s="331"/>
      <c r="K70" s="331"/>
      <c r="L70" s="331"/>
      <c r="M70" s="331"/>
      <c r="N70" s="331"/>
      <c r="O70" s="331"/>
      <c r="P70" s="331"/>
      <c r="Q70" s="331"/>
      <c r="R70" s="331"/>
      <c r="S70" s="331"/>
      <c r="T70" s="331"/>
      <c r="U70" s="331"/>
      <c r="V70" s="332"/>
      <c r="W70" s="330" t="s">
        <v>575</v>
      </c>
      <c r="X70" s="331"/>
      <c r="Y70" s="331"/>
      <c r="Z70" s="332"/>
      <c r="AA70" s="2"/>
      <c r="AB70" s="2"/>
    </row>
    <row r="71" spans="1:28" ht="15" customHeight="1" x14ac:dyDescent="0.15">
      <c r="A71" s="8"/>
      <c r="B71" s="336" t="s">
        <v>576</v>
      </c>
      <c r="C71" s="331"/>
      <c r="D71" s="331"/>
      <c r="E71" s="331"/>
      <c r="F71" s="331"/>
      <c r="G71" s="331"/>
      <c r="H71" s="331"/>
      <c r="I71" s="331"/>
      <c r="J71" s="331"/>
      <c r="K71" s="331"/>
      <c r="L71" s="331"/>
      <c r="M71" s="331"/>
      <c r="N71" s="331"/>
      <c r="O71" s="331"/>
      <c r="P71" s="331"/>
      <c r="Q71" s="331"/>
      <c r="R71" s="331"/>
      <c r="S71" s="331"/>
      <c r="T71" s="331"/>
      <c r="U71" s="331"/>
      <c r="V71" s="332"/>
      <c r="W71" s="330" t="s">
        <v>577</v>
      </c>
      <c r="X71" s="331"/>
      <c r="Y71" s="331"/>
      <c r="Z71" s="332"/>
      <c r="AA71" s="2"/>
      <c r="AB71" s="2"/>
    </row>
    <row r="72" spans="1:28" ht="15" customHeight="1" x14ac:dyDescent="0.15">
      <c r="A72" s="8"/>
      <c r="B72" s="336" t="s">
        <v>578</v>
      </c>
      <c r="C72" s="331"/>
      <c r="D72" s="331"/>
      <c r="E72" s="331"/>
      <c r="F72" s="331"/>
      <c r="G72" s="331"/>
      <c r="H72" s="331"/>
      <c r="I72" s="331"/>
      <c r="J72" s="331"/>
      <c r="K72" s="331"/>
      <c r="L72" s="331"/>
      <c r="M72" s="331"/>
      <c r="N72" s="331"/>
      <c r="O72" s="331"/>
      <c r="P72" s="331"/>
      <c r="Q72" s="331"/>
      <c r="R72" s="331"/>
      <c r="S72" s="331"/>
      <c r="T72" s="331"/>
      <c r="U72" s="331"/>
      <c r="V72" s="332"/>
      <c r="W72" s="330" t="s">
        <v>579</v>
      </c>
      <c r="X72" s="331"/>
      <c r="Y72" s="331"/>
      <c r="Z72" s="332"/>
      <c r="AA72" s="2"/>
      <c r="AB72" s="2"/>
    </row>
    <row r="73" spans="1:28" ht="96.75" customHeight="1" x14ac:dyDescent="0.15">
      <c r="A73" s="8"/>
      <c r="B73" s="336" t="s">
        <v>580</v>
      </c>
      <c r="C73" s="331"/>
      <c r="D73" s="331"/>
      <c r="E73" s="331"/>
      <c r="F73" s="331"/>
      <c r="G73" s="331"/>
      <c r="H73" s="331"/>
      <c r="I73" s="331"/>
      <c r="J73" s="331"/>
      <c r="K73" s="331"/>
      <c r="L73" s="331"/>
      <c r="M73" s="331"/>
      <c r="N73" s="331"/>
      <c r="O73" s="331"/>
      <c r="P73" s="331"/>
      <c r="Q73" s="331"/>
      <c r="R73" s="331"/>
      <c r="S73" s="331"/>
      <c r="T73" s="331"/>
      <c r="U73" s="331"/>
      <c r="V73" s="332"/>
      <c r="W73" s="330" t="s">
        <v>581</v>
      </c>
      <c r="X73" s="331"/>
      <c r="Y73" s="331"/>
      <c r="Z73" s="332"/>
      <c r="AA73" s="2"/>
      <c r="AB73" s="2"/>
    </row>
    <row r="74" spans="1:28" ht="15" customHeight="1" x14ac:dyDescent="0.15">
      <c r="A74" s="8"/>
      <c r="B74" s="336" t="s">
        <v>582</v>
      </c>
      <c r="C74" s="331"/>
      <c r="D74" s="331"/>
      <c r="E74" s="331"/>
      <c r="F74" s="331"/>
      <c r="G74" s="331"/>
      <c r="H74" s="331"/>
      <c r="I74" s="331"/>
      <c r="J74" s="331"/>
      <c r="K74" s="331"/>
      <c r="L74" s="331"/>
      <c r="M74" s="331"/>
      <c r="N74" s="331"/>
      <c r="O74" s="331"/>
      <c r="P74" s="331"/>
      <c r="Q74" s="331"/>
      <c r="R74" s="331"/>
      <c r="S74" s="331"/>
      <c r="T74" s="331"/>
      <c r="U74" s="331"/>
      <c r="V74" s="332"/>
      <c r="W74" s="330" t="s">
        <v>583</v>
      </c>
      <c r="X74" s="331"/>
      <c r="Y74" s="331"/>
      <c r="Z74" s="332"/>
      <c r="AA74" s="2"/>
      <c r="AB74" s="2"/>
    </row>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sheetData>
  <sheetProtection selectLockedCells="1"/>
  <mergeCells count="148">
    <mergeCell ref="B1:V1"/>
    <mergeCell ref="B65:V65"/>
    <mergeCell ref="B21:V21"/>
    <mergeCell ref="B22:V22"/>
    <mergeCell ref="B13:V13"/>
    <mergeCell ref="B52:V52"/>
    <mergeCell ref="B62:V62"/>
    <mergeCell ref="B11:V11"/>
    <mergeCell ref="B64:V64"/>
    <mergeCell ref="B23:V23"/>
    <mergeCell ref="B12:V12"/>
    <mergeCell ref="B15:V15"/>
    <mergeCell ref="B41:V41"/>
    <mergeCell ref="B32:V32"/>
    <mergeCell ref="B28:V28"/>
    <mergeCell ref="B58:V58"/>
    <mergeCell ref="B55:V55"/>
    <mergeCell ref="B47:V47"/>
    <mergeCell ref="B18:V18"/>
    <mergeCell ref="B16:V16"/>
    <mergeCell ref="B60:V60"/>
    <mergeCell ref="B42:V42"/>
    <mergeCell ref="B44:V44"/>
    <mergeCell ref="B17:V17"/>
    <mergeCell ref="B74:V74"/>
    <mergeCell ref="B68:V68"/>
    <mergeCell ref="B31:V31"/>
    <mergeCell ref="B69:V69"/>
    <mergeCell ref="B70:V70"/>
    <mergeCell ref="B61:V61"/>
    <mergeCell ref="B48:V48"/>
    <mergeCell ref="B40:V40"/>
    <mergeCell ref="B38:V38"/>
    <mergeCell ref="B36:V36"/>
    <mergeCell ref="B51:V51"/>
    <mergeCell ref="B49:V49"/>
    <mergeCell ref="B50:V50"/>
    <mergeCell ref="B46:V46"/>
    <mergeCell ref="B56:V56"/>
    <mergeCell ref="B37:V37"/>
    <mergeCell ref="B34:V34"/>
    <mergeCell ref="B72:V72"/>
    <mergeCell ref="B67:V67"/>
    <mergeCell ref="B63:V63"/>
    <mergeCell ref="B73:V73"/>
    <mergeCell ref="B66:V66"/>
    <mergeCell ref="B59:V59"/>
    <mergeCell ref="B71:V71"/>
    <mergeCell ref="W46:Z46"/>
    <mergeCell ref="W47:Z47"/>
    <mergeCell ref="B54:V54"/>
    <mergeCell ref="B57:V57"/>
    <mergeCell ref="B45:V45"/>
    <mergeCell ref="W61:Z61"/>
    <mergeCell ref="W63:Z63"/>
    <mergeCell ref="W62:Z62"/>
    <mergeCell ref="W57:Z57"/>
    <mergeCell ref="W60:Z60"/>
    <mergeCell ref="W58:Z58"/>
    <mergeCell ref="W59:Z59"/>
    <mergeCell ref="W56:Z56"/>
    <mergeCell ref="W55:Z55"/>
    <mergeCell ref="W54:Z54"/>
    <mergeCell ref="B53:V53"/>
    <mergeCell ref="W49:Z49"/>
    <mergeCell ref="W52:Z52"/>
    <mergeCell ref="W50:Z50"/>
    <mergeCell ref="W51:Z51"/>
    <mergeCell ref="W53:Z53"/>
    <mergeCell ref="W43:Z43"/>
    <mergeCell ref="B30:V30"/>
    <mergeCell ref="B33:V33"/>
    <mergeCell ref="B35:V35"/>
    <mergeCell ref="B20:V20"/>
    <mergeCell ref="B29:V29"/>
    <mergeCell ref="W26:Z26"/>
    <mergeCell ref="B26:V26"/>
    <mergeCell ref="B27:V27"/>
    <mergeCell ref="W39:Z39"/>
    <mergeCell ref="W25:Z25"/>
    <mergeCell ref="W22:Z22"/>
    <mergeCell ref="W29:Z29"/>
    <mergeCell ref="W30:Z30"/>
    <mergeCell ref="B43:V43"/>
    <mergeCell ref="W18:Z18"/>
    <mergeCell ref="W20:Z20"/>
    <mergeCell ref="B19:V19"/>
    <mergeCell ref="B24:V24"/>
    <mergeCell ref="W38:Z38"/>
    <mergeCell ref="B39:V39"/>
    <mergeCell ref="W35:Z35"/>
    <mergeCell ref="B25:V25"/>
    <mergeCell ref="W17:Z17"/>
    <mergeCell ref="W21:Z21"/>
    <mergeCell ref="W23:Z23"/>
    <mergeCell ref="W13:Z13"/>
    <mergeCell ref="W14:Z14"/>
    <mergeCell ref="W5:Z5"/>
    <mergeCell ref="W9:Z9"/>
    <mergeCell ref="W15:Z15"/>
    <mergeCell ref="B2:V2"/>
    <mergeCell ref="B3:V3"/>
    <mergeCell ref="B4:V4"/>
    <mergeCell ref="B5:V5"/>
    <mergeCell ref="B6:V6"/>
    <mergeCell ref="B8:V8"/>
    <mergeCell ref="W3:Z3"/>
    <mergeCell ref="B9:V9"/>
    <mergeCell ref="B14:V14"/>
    <mergeCell ref="B7:V7"/>
    <mergeCell ref="W8:Z8"/>
    <mergeCell ref="B10:V10"/>
    <mergeCell ref="W10:Z10"/>
    <mergeCell ref="W16:Z16"/>
    <mergeCell ref="W4:Z4"/>
    <mergeCell ref="W6:Z6"/>
    <mergeCell ref="W7:Z7"/>
    <mergeCell ref="W11:Z11"/>
    <mergeCell ref="W12:Z12"/>
    <mergeCell ref="W1:Z1"/>
    <mergeCell ref="W2:Z2"/>
    <mergeCell ref="W48:Z48"/>
    <mergeCell ref="W44:Z44"/>
    <mergeCell ref="W45:Z45"/>
    <mergeCell ref="W27:Z27"/>
    <mergeCell ref="W28:Z28"/>
    <mergeCell ref="W36:Z36"/>
    <mergeCell ref="W33:Z33"/>
    <mergeCell ref="W34:Z34"/>
    <mergeCell ref="W40:Z40"/>
    <mergeCell ref="W37:Z37"/>
    <mergeCell ref="W31:Z31"/>
    <mergeCell ref="W32:Z32"/>
    <mergeCell ref="W19:Z19"/>
    <mergeCell ref="W24:Z24"/>
    <mergeCell ref="W41:Z41"/>
    <mergeCell ref="W42:Z42"/>
    <mergeCell ref="W74:Z74"/>
    <mergeCell ref="W64:Z64"/>
    <mergeCell ref="W65:Z65"/>
    <mergeCell ref="W66:Z66"/>
    <mergeCell ref="W67:Z67"/>
    <mergeCell ref="W68:Z68"/>
    <mergeCell ref="W69:Z69"/>
    <mergeCell ref="W70:Z70"/>
    <mergeCell ref="W71:Z71"/>
    <mergeCell ref="W72:Z72"/>
    <mergeCell ref="W73:Z73"/>
  </mergeCells>
  <phoneticPr fontId="17"/>
  <printOptions horizontalCentered="1"/>
  <pageMargins left="0.59055118110236227" right="0.59055118110236227" top="0.47244094488188981" bottom="0.19685039370078741" header="0.51181102362204722" footer="0.19685039370078741"/>
  <pageSetup paperSize="9" scale="88" orientation="portrait" blackAndWhite="1" r:id="rId1"/>
  <headerFooter alignWithMargins="0">
    <oddFooter xml:space="preserve">&amp;R&amp;8 20250401
</oddFooter>
  </headerFooter>
  <rowBreaks count="1" manualBreakCount="1">
    <brk id="49"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1"/>
  <sheetViews>
    <sheetView topLeftCell="C1" workbookViewId="0">
      <selection activeCell="I13" sqref="I13"/>
    </sheetView>
  </sheetViews>
  <sheetFormatPr defaultColWidth="16" defaultRowHeight="12" x14ac:dyDescent="0.15"/>
  <cols>
    <col min="1" max="1" width="9" style="19" customWidth="1"/>
    <col min="2" max="2" width="5" style="19" bestFit="1" customWidth="1"/>
    <col min="3" max="3" width="4.125" style="19" customWidth="1"/>
    <col min="4" max="4" width="12.125" style="19" bestFit="1" customWidth="1"/>
    <col min="5" max="5" width="8.375" style="19" bestFit="1" customWidth="1"/>
    <col min="6" max="6" width="15.125" style="19" bestFit="1" customWidth="1"/>
    <col min="7" max="7" width="8.375" style="19" customWidth="1"/>
    <col min="8" max="8" width="27.625" style="19" customWidth="1"/>
    <col min="9" max="9" width="16" style="19" customWidth="1"/>
    <col min="10" max="10" width="30.625" style="19" customWidth="1"/>
    <col min="11" max="16384" width="16" style="19"/>
  </cols>
  <sheetData>
    <row r="1" spans="1:11" x14ac:dyDescent="0.15">
      <c r="A1" s="19" t="s">
        <v>584</v>
      </c>
      <c r="B1" s="19" t="s">
        <v>585</v>
      </c>
      <c r="C1" s="19" t="s">
        <v>586</v>
      </c>
      <c r="D1" s="19" t="s">
        <v>587</v>
      </c>
      <c r="E1" s="19" t="s">
        <v>588</v>
      </c>
      <c r="F1" s="19" t="s">
        <v>589</v>
      </c>
      <c r="G1" s="19" t="s">
        <v>590</v>
      </c>
      <c r="H1" s="19" t="s">
        <v>591</v>
      </c>
      <c r="I1" s="19" t="s">
        <v>592</v>
      </c>
      <c r="J1" s="19" t="s">
        <v>593</v>
      </c>
      <c r="K1" s="19" t="s">
        <v>594</v>
      </c>
    </row>
    <row r="2" spans="1:11" x14ac:dyDescent="0.15">
      <c r="A2" s="19">
        <v>1</v>
      </c>
      <c r="B2" s="19">
        <v>21</v>
      </c>
      <c r="C2" s="19">
        <v>1</v>
      </c>
      <c r="D2" s="20"/>
      <c r="E2" s="20"/>
      <c r="F2" s="21"/>
      <c r="G2" s="22"/>
      <c r="H2" s="22"/>
      <c r="I2" s="22"/>
    </row>
    <row r="3" spans="1:11" x14ac:dyDescent="0.15">
      <c r="A3" s="19">
        <v>2</v>
      </c>
      <c r="B3" s="19">
        <v>22</v>
      </c>
      <c r="C3" s="19">
        <v>2</v>
      </c>
      <c r="D3" s="20" t="s">
        <v>595</v>
      </c>
      <c r="E3" s="20" t="s">
        <v>596</v>
      </c>
      <c r="F3" s="21" t="s">
        <v>597</v>
      </c>
      <c r="G3" s="22" t="s">
        <v>439</v>
      </c>
      <c r="H3" s="22" t="s">
        <v>598</v>
      </c>
      <c r="I3" s="23" t="s">
        <v>599</v>
      </c>
      <c r="J3" s="24" t="s">
        <v>600</v>
      </c>
      <c r="K3" s="24" t="s">
        <v>218</v>
      </c>
    </row>
    <row r="4" spans="1:11" x14ac:dyDescent="0.15">
      <c r="A4" s="19">
        <v>3</v>
      </c>
      <c r="B4" s="19">
        <v>23</v>
      </c>
      <c r="C4" s="19">
        <v>3</v>
      </c>
      <c r="D4" s="20" t="s">
        <v>601</v>
      </c>
      <c r="E4" s="20" t="s">
        <v>602</v>
      </c>
      <c r="F4" s="21" t="s">
        <v>603</v>
      </c>
      <c r="G4" s="22" t="s">
        <v>441</v>
      </c>
      <c r="H4" s="22" t="s">
        <v>604</v>
      </c>
      <c r="I4" s="23" t="s">
        <v>605</v>
      </c>
      <c r="J4" s="24" t="s">
        <v>606</v>
      </c>
      <c r="K4" s="24" t="s">
        <v>607</v>
      </c>
    </row>
    <row r="5" spans="1:11" x14ac:dyDescent="0.15">
      <c r="A5" s="19">
        <v>4</v>
      </c>
      <c r="B5" s="19">
        <v>24</v>
      </c>
      <c r="C5" s="19">
        <v>4</v>
      </c>
      <c r="D5" s="20" t="s">
        <v>608</v>
      </c>
      <c r="E5" s="20" t="s">
        <v>609</v>
      </c>
      <c r="F5" s="21" t="s">
        <v>610</v>
      </c>
      <c r="G5" s="22" t="s">
        <v>443</v>
      </c>
      <c r="H5" s="22" t="s">
        <v>611</v>
      </c>
      <c r="I5" s="23" t="s">
        <v>612</v>
      </c>
      <c r="J5" s="24" t="s">
        <v>613</v>
      </c>
      <c r="K5" s="24" t="s">
        <v>614</v>
      </c>
    </row>
    <row r="6" spans="1:11" x14ac:dyDescent="0.15">
      <c r="A6" s="19">
        <v>5</v>
      </c>
      <c r="B6" s="19">
        <v>25</v>
      </c>
      <c r="C6" s="19">
        <v>5</v>
      </c>
      <c r="D6" s="20" t="s">
        <v>615</v>
      </c>
      <c r="E6" s="20" t="s">
        <v>616</v>
      </c>
      <c r="F6" s="21" t="s">
        <v>617</v>
      </c>
      <c r="G6" s="22" t="s">
        <v>445</v>
      </c>
      <c r="H6" s="22" t="s">
        <v>618</v>
      </c>
      <c r="I6" s="23" t="s">
        <v>619</v>
      </c>
      <c r="J6" s="24" t="s">
        <v>620</v>
      </c>
      <c r="K6" s="24" t="s">
        <v>621</v>
      </c>
    </row>
    <row r="7" spans="1:11" x14ac:dyDescent="0.15">
      <c r="A7" s="19">
        <v>6</v>
      </c>
      <c r="B7" s="19">
        <v>26</v>
      </c>
      <c r="C7" s="19">
        <v>6</v>
      </c>
      <c r="D7" s="20" t="s">
        <v>622</v>
      </c>
      <c r="E7" s="20" t="s">
        <v>623</v>
      </c>
      <c r="F7" s="21" t="s">
        <v>624</v>
      </c>
      <c r="G7" s="22" t="s">
        <v>447</v>
      </c>
      <c r="H7" s="22" t="s">
        <v>625</v>
      </c>
      <c r="I7" s="23" t="s">
        <v>626</v>
      </c>
      <c r="J7" s="24" t="s">
        <v>627</v>
      </c>
      <c r="K7" s="24" t="s">
        <v>628</v>
      </c>
    </row>
    <row r="8" spans="1:11" x14ac:dyDescent="0.15">
      <c r="A8" s="19">
        <v>7</v>
      </c>
      <c r="B8" s="19">
        <v>27</v>
      </c>
      <c r="C8" s="19">
        <v>7</v>
      </c>
      <c r="D8" s="20" t="s">
        <v>629</v>
      </c>
      <c r="E8" s="20" t="s">
        <v>630</v>
      </c>
      <c r="F8" s="21" t="s">
        <v>631</v>
      </c>
      <c r="G8" s="22" t="s">
        <v>449</v>
      </c>
      <c r="H8" s="22" t="s">
        <v>632</v>
      </c>
      <c r="I8" s="23" t="s">
        <v>633</v>
      </c>
      <c r="K8" s="24" t="s">
        <v>194</v>
      </c>
    </row>
    <row r="9" spans="1:11" x14ac:dyDescent="0.15">
      <c r="A9" s="19">
        <v>8</v>
      </c>
      <c r="B9" s="19">
        <v>28</v>
      </c>
      <c r="C9" s="19">
        <v>8</v>
      </c>
      <c r="D9" s="20" t="s">
        <v>634</v>
      </c>
      <c r="E9" s="20" t="s">
        <v>635</v>
      </c>
      <c r="F9" s="21" t="s">
        <v>636</v>
      </c>
      <c r="G9" s="22" t="s">
        <v>637</v>
      </c>
      <c r="H9" s="22" t="s">
        <v>638</v>
      </c>
    </row>
    <row r="10" spans="1:11" x14ac:dyDescent="0.15">
      <c r="A10" s="19">
        <v>9</v>
      </c>
      <c r="B10" s="19">
        <v>29</v>
      </c>
      <c r="C10" s="19">
        <v>9</v>
      </c>
      <c r="D10" s="20" t="s">
        <v>639</v>
      </c>
      <c r="E10" s="20" t="s">
        <v>640</v>
      </c>
      <c r="F10" s="21" t="s">
        <v>641</v>
      </c>
      <c r="G10" s="22" t="s">
        <v>453</v>
      </c>
      <c r="H10" s="22" t="s">
        <v>642</v>
      </c>
    </row>
    <row r="11" spans="1:11" x14ac:dyDescent="0.15">
      <c r="A11" s="19">
        <v>10</v>
      </c>
      <c r="B11" s="19">
        <v>30</v>
      </c>
      <c r="C11" s="19">
        <v>10</v>
      </c>
      <c r="D11" s="20" t="s">
        <v>643</v>
      </c>
      <c r="E11" s="20" t="s">
        <v>644</v>
      </c>
      <c r="F11" s="21" t="s">
        <v>645</v>
      </c>
      <c r="G11" s="22" t="s">
        <v>457</v>
      </c>
      <c r="H11" s="22" t="s">
        <v>646</v>
      </c>
    </row>
    <row r="12" spans="1:11" x14ac:dyDescent="0.15">
      <c r="A12" s="19">
        <v>11</v>
      </c>
      <c r="B12" s="19">
        <v>31</v>
      </c>
      <c r="C12" s="19">
        <v>11</v>
      </c>
      <c r="D12" s="20" t="s">
        <v>647</v>
      </c>
      <c r="E12" s="20" t="s">
        <v>648</v>
      </c>
      <c r="F12" s="21" t="s">
        <v>649</v>
      </c>
      <c r="G12" s="22" t="s">
        <v>459</v>
      </c>
      <c r="H12" s="22" t="s">
        <v>650</v>
      </c>
    </row>
    <row r="13" spans="1:11" x14ac:dyDescent="0.15">
      <c r="A13" s="19">
        <v>12</v>
      </c>
      <c r="B13" s="19">
        <v>32</v>
      </c>
      <c r="C13" s="19">
        <v>12</v>
      </c>
      <c r="D13" s="20" t="s">
        <v>651</v>
      </c>
      <c r="E13" s="20" t="s">
        <v>652</v>
      </c>
      <c r="F13" s="21" t="s">
        <v>653</v>
      </c>
      <c r="G13" s="22" t="s">
        <v>461</v>
      </c>
      <c r="H13" s="22" t="s">
        <v>654</v>
      </c>
    </row>
    <row r="14" spans="1:11" x14ac:dyDescent="0.15">
      <c r="A14" s="19">
        <v>13</v>
      </c>
      <c r="B14" s="19">
        <v>33</v>
      </c>
      <c r="C14" s="19">
        <v>13</v>
      </c>
      <c r="D14" s="20" t="s">
        <v>655</v>
      </c>
      <c r="E14" s="20" t="s">
        <v>656</v>
      </c>
      <c r="F14" s="21" t="s">
        <v>657</v>
      </c>
      <c r="G14" s="22" t="s">
        <v>463</v>
      </c>
      <c r="H14" s="22" t="s">
        <v>658</v>
      </c>
    </row>
    <row r="15" spans="1:11" x14ac:dyDescent="0.15">
      <c r="A15" s="19">
        <v>14</v>
      </c>
      <c r="B15" s="19">
        <v>34</v>
      </c>
      <c r="C15" s="19">
        <v>14</v>
      </c>
      <c r="D15" s="20" t="s">
        <v>659</v>
      </c>
      <c r="E15" s="20" t="s">
        <v>660</v>
      </c>
      <c r="F15" s="21" t="s">
        <v>661</v>
      </c>
      <c r="G15" s="22" t="s">
        <v>465</v>
      </c>
      <c r="H15" s="22" t="s">
        <v>662</v>
      </c>
    </row>
    <row r="16" spans="1:11" x14ac:dyDescent="0.15">
      <c r="A16" s="19">
        <v>15</v>
      </c>
      <c r="B16" s="19">
        <v>35</v>
      </c>
      <c r="C16" s="19">
        <v>15</v>
      </c>
      <c r="D16" s="20" t="s">
        <v>663</v>
      </c>
      <c r="E16" s="20" t="s">
        <v>664</v>
      </c>
      <c r="G16" s="22" t="s">
        <v>469</v>
      </c>
      <c r="H16" s="22" t="s">
        <v>665</v>
      </c>
    </row>
    <row r="17" spans="1:8" x14ac:dyDescent="0.15">
      <c r="A17" s="19">
        <v>16</v>
      </c>
      <c r="B17" s="19">
        <v>36</v>
      </c>
      <c r="C17" s="19">
        <v>16</v>
      </c>
      <c r="D17" s="20" t="s">
        <v>666</v>
      </c>
      <c r="E17" s="20" t="s">
        <v>667</v>
      </c>
      <c r="G17" s="22" t="s">
        <v>471</v>
      </c>
      <c r="H17" s="22" t="s">
        <v>668</v>
      </c>
    </row>
    <row r="18" spans="1:8" x14ac:dyDescent="0.15">
      <c r="A18" s="19">
        <v>17</v>
      </c>
      <c r="B18" s="19">
        <v>37</v>
      </c>
      <c r="C18" s="19">
        <v>17</v>
      </c>
      <c r="D18" s="20" t="s">
        <v>669</v>
      </c>
      <c r="E18" s="20" t="s">
        <v>670</v>
      </c>
      <c r="G18" s="22" t="s">
        <v>475</v>
      </c>
      <c r="H18" s="22" t="s">
        <v>671</v>
      </c>
    </row>
    <row r="19" spans="1:8" x14ac:dyDescent="0.15">
      <c r="A19" s="19">
        <v>18</v>
      </c>
      <c r="B19" s="19">
        <v>38</v>
      </c>
      <c r="C19" s="19">
        <v>18</v>
      </c>
      <c r="D19" s="20" t="s">
        <v>672</v>
      </c>
      <c r="E19" s="20" t="s">
        <v>673</v>
      </c>
      <c r="G19" s="22" t="s">
        <v>477</v>
      </c>
      <c r="H19" s="22" t="s">
        <v>674</v>
      </c>
    </row>
    <row r="20" spans="1:8" x14ac:dyDescent="0.15">
      <c r="A20" s="19">
        <v>19</v>
      </c>
      <c r="B20" s="19">
        <v>39</v>
      </c>
      <c r="C20" s="19">
        <v>19</v>
      </c>
      <c r="D20" s="20" t="s">
        <v>675</v>
      </c>
      <c r="E20" s="20" t="s">
        <v>676</v>
      </c>
      <c r="G20" s="22" t="s">
        <v>479</v>
      </c>
      <c r="H20" s="22" t="s">
        <v>677</v>
      </c>
    </row>
    <row r="21" spans="1:8" x14ac:dyDescent="0.15">
      <c r="A21" s="19">
        <v>20</v>
      </c>
      <c r="B21" s="19">
        <v>40</v>
      </c>
      <c r="C21" s="19">
        <v>20</v>
      </c>
      <c r="D21" s="20" t="s">
        <v>678</v>
      </c>
      <c r="E21" s="20" t="s">
        <v>679</v>
      </c>
      <c r="G21" s="22" t="s">
        <v>481</v>
      </c>
      <c r="H21" s="22" t="s">
        <v>680</v>
      </c>
    </row>
    <row r="22" spans="1:8" x14ac:dyDescent="0.15">
      <c r="A22" s="19">
        <v>21</v>
      </c>
      <c r="C22" s="19">
        <v>21</v>
      </c>
      <c r="D22" s="20" t="s">
        <v>681</v>
      </c>
      <c r="E22" s="20" t="s">
        <v>682</v>
      </c>
      <c r="G22" s="22" t="s">
        <v>485</v>
      </c>
      <c r="H22" s="22" t="s">
        <v>683</v>
      </c>
    </row>
    <row r="23" spans="1:8" x14ac:dyDescent="0.15">
      <c r="A23" s="19">
        <v>22</v>
      </c>
      <c r="C23" s="19">
        <v>22</v>
      </c>
      <c r="D23" s="20" t="s">
        <v>684</v>
      </c>
      <c r="E23" s="20" t="s">
        <v>685</v>
      </c>
      <c r="G23" s="22" t="s">
        <v>686</v>
      </c>
      <c r="H23" s="22" t="s">
        <v>687</v>
      </c>
    </row>
    <row r="24" spans="1:8" x14ac:dyDescent="0.15">
      <c r="A24" s="19">
        <v>23</v>
      </c>
      <c r="C24" s="19">
        <v>23</v>
      </c>
      <c r="D24" s="20" t="s">
        <v>688</v>
      </c>
      <c r="E24" s="20" t="s">
        <v>689</v>
      </c>
      <c r="G24" s="22" t="s">
        <v>489</v>
      </c>
      <c r="H24" s="22" t="s">
        <v>690</v>
      </c>
    </row>
    <row r="25" spans="1:8" x14ac:dyDescent="0.15">
      <c r="A25" s="19">
        <v>24</v>
      </c>
      <c r="C25" s="19">
        <v>24</v>
      </c>
      <c r="D25" s="20" t="s">
        <v>691</v>
      </c>
      <c r="E25" s="20" t="s">
        <v>692</v>
      </c>
      <c r="G25" s="22" t="s">
        <v>491</v>
      </c>
      <c r="H25" s="22" t="s">
        <v>693</v>
      </c>
    </row>
    <row r="26" spans="1:8" x14ac:dyDescent="0.15">
      <c r="A26" s="19">
        <v>25</v>
      </c>
      <c r="C26" s="19">
        <v>25</v>
      </c>
      <c r="D26" s="20" t="s">
        <v>694</v>
      </c>
      <c r="E26" s="20" t="s">
        <v>695</v>
      </c>
      <c r="G26" s="22" t="s">
        <v>493</v>
      </c>
      <c r="H26" s="22" t="s">
        <v>696</v>
      </c>
    </row>
    <row r="27" spans="1:8" x14ac:dyDescent="0.15">
      <c r="A27" s="19">
        <v>26</v>
      </c>
      <c r="C27" s="19">
        <v>26</v>
      </c>
      <c r="D27" s="20" t="s">
        <v>697</v>
      </c>
      <c r="E27" s="20" t="s">
        <v>698</v>
      </c>
      <c r="G27" s="22" t="s">
        <v>495</v>
      </c>
      <c r="H27" s="22" t="s">
        <v>699</v>
      </c>
    </row>
    <row r="28" spans="1:8" x14ac:dyDescent="0.15">
      <c r="A28" s="19">
        <v>27</v>
      </c>
      <c r="C28" s="19">
        <v>27</v>
      </c>
      <c r="D28" s="20" t="s">
        <v>700</v>
      </c>
      <c r="E28" s="20" t="s">
        <v>701</v>
      </c>
      <c r="G28" s="22" t="s">
        <v>497</v>
      </c>
      <c r="H28" s="22" t="s">
        <v>702</v>
      </c>
    </row>
    <row r="29" spans="1:8" x14ac:dyDescent="0.15">
      <c r="A29" s="19">
        <v>28</v>
      </c>
      <c r="C29" s="19">
        <v>28</v>
      </c>
      <c r="D29" s="20" t="s">
        <v>703</v>
      </c>
      <c r="E29" s="20" t="s">
        <v>704</v>
      </c>
      <c r="G29" s="22" t="s">
        <v>499</v>
      </c>
      <c r="H29" s="22" t="s">
        <v>705</v>
      </c>
    </row>
    <row r="30" spans="1:8" x14ac:dyDescent="0.15">
      <c r="A30" s="19">
        <v>29</v>
      </c>
      <c r="C30" s="19">
        <v>29</v>
      </c>
      <c r="D30" s="20" t="s">
        <v>706</v>
      </c>
      <c r="E30" s="20" t="s">
        <v>707</v>
      </c>
      <c r="G30" s="22" t="s">
        <v>501</v>
      </c>
      <c r="H30" s="22" t="s">
        <v>708</v>
      </c>
    </row>
    <row r="31" spans="1:8" x14ac:dyDescent="0.15">
      <c r="A31" s="19">
        <v>30</v>
      </c>
      <c r="C31" s="19">
        <v>30</v>
      </c>
      <c r="D31" s="20" t="s">
        <v>709</v>
      </c>
      <c r="E31" s="20" t="s">
        <v>710</v>
      </c>
      <c r="G31" s="22" t="s">
        <v>503</v>
      </c>
      <c r="H31" s="22" t="s">
        <v>711</v>
      </c>
    </row>
    <row r="32" spans="1:8" x14ac:dyDescent="0.15">
      <c r="A32" s="19">
        <v>31</v>
      </c>
      <c r="C32" s="19">
        <v>31</v>
      </c>
      <c r="D32" s="20" t="s">
        <v>712</v>
      </c>
      <c r="E32" s="20" t="s">
        <v>713</v>
      </c>
      <c r="G32" s="22" t="s">
        <v>505</v>
      </c>
      <c r="H32" s="22" t="s">
        <v>714</v>
      </c>
    </row>
    <row r="33" spans="1:8" x14ac:dyDescent="0.15">
      <c r="A33" s="19">
        <v>32</v>
      </c>
      <c r="D33" s="20" t="s">
        <v>715</v>
      </c>
      <c r="E33" s="20" t="s">
        <v>716</v>
      </c>
      <c r="G33" s="22" t="s">
        <v>507</v>
      </c>
      <c r="H33" s="22" t="s">
        <v>717</v>
      </c>
    </row>
    <row r="34" spans="1:8" x14ac:dyDescent="0.15">
      <c r="A34" s="19">
        <v>33</v>
      </c>
      <c r="D34" s="20" t="s">
        <v>718</v>
      </c>
      <c r="E34" s="20" t="s">
        <v>719</v>
      </c>
      <c r="G34" s="22" t="s">
        <v>509</v>
      </c>
      <c r="H34" s="22" t="s">
        <v>720</v>
      </c>
    </row>
    <row r="35" spans="1:8" x14ac:dyDescent="0.15">
      <c r="A35" s="19">
        <v>34</v>
      </c>
      <c r="D35" s="20" t="s">
        <v>721</v>
      </c>
      <c r="E35" s="20" t="s">
        <v>722</v>
      </c>
      <c r="G35" s="22" t="s">
        <v>511</v>
      </c>
      <c r="H35" s="22" t="s">
        <v>723</v>
      </c>
    </row>
    <row r="36" spans="1:8" x14ac:dyDescent="0.15">
      <c r="A36" s="19">
        <v>35</v>
      </c>
      <c r="D36" s="20" t="s">
        <v>724</v>
      </c>
      <c r="E36" s="20" t="s">
        <v>725</v>
      </c>
      <c r="G36" s="22" t="s">
        <v>513</v>
      </c>
      <c r="H36" s="22" t="s">
        <v>726</v>
      </c>
    </row>
    <row r="37" spans="1:8" x14ac:dyDescent="0.15">
      <c r="A37" s="19">
        <v>36</v>
      </c>
      <c r="D37" s="20" t="s">
        <v>727</v>
      </c>
      <c r="E37" s="20" t="s">
        <v>728</v>
      </c>
      <c r="G37" s="22" t="s">
        <v>515</v>
      </c>
      <c r="H37" s="22" t="s">
        <v>729</v>
      </c>
    </row>
    <row r="38" spans="1:8" x14ac:dyDescent="0.15">
      <c r="A38" s="19">
        <v>37</v>
      </c>
      <c r="D38" s="20" t="s">
        <v>730</v>
      </c>
      <c r="E38" s="20" t="s">
        <v>731</v>
      </c>
      <c r="G38" s="22" t="s">
        <v>517</v>
      </c>
      <c r="H38" s="22" t="s">
        <v>732</v>
      </c>
    </row>
    <row r="39" spans="1:8" x14ac:dyDescent="0.15">
      <c r="A39" s="19">
        <v>38</v>
      </c>
      <c r="D39" s="20" t="s">
        <v>733</v>
      </c>
      <c r="E39" s="20" t="s">
        <v>734</v>
      </c>
      <c r="G39" s="22" t="s">
        <v>519</v>
      </c>
      <c r="H39" s="22" t="s">
        <v>735</v>
      </c>
    </row>
    <row r="40" spans="1:8" x14ac:dyDescent="0.15">
      <c r="A40" s="19">
        <v>39</v>
      </c>
      <c r="D40" s="20" t="s">
        <v>736</v>
      </c>
      <c r="E40" s="20" t="s">
        <v>737</v>
      </c>
      <c r="G40" s="22" t="s">
        <v>738</v>
      </c>
      <c r="H40" s="22" t="s">
        <v>739</v>
      </c>
    </row>
    <row r="41" spans="1:8" x14ac:dyDescent="0.15">
      <c r="A41" s="19">
        <v>40</v>
      </c>
      <c r="D41" s="20" t="s">
        <v>740</v>
      </c>
      <c r="E41" s="20" t="s">
        <v>741</v>
      </c>
      <c r="G41" s="22" t="s">
        <v>523</v>
      </c>
      <c r="H41" s="22" t="s">
        <v>742</v>
      </c>
    </row>
    <row r="42" spans="1:8" x14ac:dyDescent="0.15">
      <c r="A42" s="19">
        <v>41</v>
      </c>
      <c r="D42" s="20" t="s">
        <v>743</v>
      </c>
      <c r="E42" s="20" t="s">
        <v>744</v>
      </c>
      <c r="G42" s="22" t="s">
        <v>525</v>
      </c>
      <c r="H42" s="22" t="s">
        <v>745</v>
      </c>
    </row>
    <row r="43" spans="1:8" x14ac:dyDescent="0.15">
      <c r="A43" s="19">
        <v>42</v>
      </c>
      <c r="D43" s="20" t="s">
        <v>746</v>
      </c>
      <c r="E43" s="20" t="s">
        <v>747</v>
      </c>
      <c r="G43" s="22" t="s">
        <v>527</v>
      </c>
      <c r="H43" s="22" t="s">
        <v>748</v>
      </c>
    </row>
    <row r="44" spans="1:8" x14ac:dyDescent="0.15">
      <c r="A44" s="19">
        <v>43</v>
      </c>
      <c r="D44" s="20" t="s">
        <v>749</v>
      </c>
      <c r="E44" s="20" t="s">
        <v>750</v>
      </c>
      <c r="G44" s="22" t="s">
        <v>529</v>
      </c>
      <c r="H44" s="22" t="s">
        <v>751</v>
      </c>
    </row>
    <row r="45" spans="1:8" x14ac:dyDescent="0.15">
      <c r="A45" s="19">
        <v>44</v>
      </c>
      <c r="D45" s="20" t="s">
        <v>752</v>
      </c>
      <c r="E45" s="20" t="s">
        <v>753</v>
      </c>
      <c r="G45" s="22" t="s">
        <v>531</v>
      </c>
      <c r="H45" s="22" t="s">
        <v>754</v>
      </c>
    </row>
    <row r="46" spans="1:8" x14ac:dyDescent="0.15">
      <c r="A46" s="19">
        <v>45</v>
      </c>
      <c r="D46" s="20" t="s">
        <v>755</v>
      </c>
      <c r="E46" s="20" t="s">
        <v>756</v>
      </c>
      <c r="G46" s="22" t="s">
        <v>533</v>
      </c>
      <c r="H46" s="22" t="s">
        <v>757</v>
      </c>
    </row>
    <row r="47" spans="1:8" x14ac:dyDescent="0.15">
      <c r="A47" s="19">
        <v>46</v>
      </c>
      <c r="D47" s="20" t="s">
        <v>758</v>
      </c>
      <c r="E47" s="20" t="s">
        <v>759</v>
      </c>
      <c r="G47" s="22" t="s">
        <v>535</v>
      </c>
      <c r="H47" s="22" t="s">
        <v>760</v>
      </c>
    </row>
    <row r="48" spans="1:8" x14ac:dyDescent="0.15">
      <c r="A48" s="19">
        <v>47</v>
      </c>
      <c r="D48" s="20" t="s">
        <v>761</v>
      </c>
      <c r="E48" s="20" t="s">
        <v>762</v>
      </c>
      <c r="G48" s="22" t="s">
        <v>537</v>
      </c>
      <c r="H48" s="22" t="s">
        <v>763</v>
      </c>
    </row>
    <row r="49" spans="1:8" x14ac:dyDescent="0.15">
      <c r="A49" s="19">
        <v>48</v>
      </c>
      <c r="D49" s="20" t="s">
        <v>764</v>
      </c>
      <c r="E49" s="25"/>
      <c r="G49" s="22" t="s">
        <v>539</v>
      </c>
      <c r="H49" s="22" t="s">
        <v>765</v>
      </c>
    </row>
    <row r="50" spans="1:8" x14ac:dyDescent="0.15">
      <c r="A50" s="19">
        <v>49</v>
      </c>
      <c r="G50" s="22" t="s">
        <v>541</v>
      </c>
      <c r="H50" s="22" t="s">
        <v>766</v>
      </c>
    </row>
    <row r="51" spans="1:8" x14ac:dyDescent="0.15">
      <c r="A51" s="19">
        <v>50</v>
      </c>
      <c r="G51" s="22" t="s">
        <v>543</v>
      </c>
      <c r="H51" s="22" t="s">
        <v>767</v>
      </c>
    </row>
    <row r="52" spans="1:8" x14ac:dyDescent="0.15">
      <c r="A52" s="19">
        <v>51</v>
      </c>
      <c r="G52" s="22" t="s">
        <v>545</v>
      </c>
      <c r="H52" s="22" t="s">
        <v>768</v>
      </c>
    </row>
    <row r="53" spans="1:8" x14ac:dyDescent="0.15">
      <c r="A53" s="19">
        <v>52</v>
      </c>
      <c r="G53" s="22" t="s">
        <v>547</v>
      </c>
      <c r="H53" s="22" t="s">
        <v>769</v>
      </c>
    </row>
    <row r="54" spans="1:8" x14ac:dyDescent="0.15">
      <c r="A54" s="19">
        <v>53</v>
      </c>
      <c r="G54" s="22" t="s">
        <v>549</v>
      </c>
      <c r="H54" s="22" t="s">
        <v>770</v>
      </c>
    </row>
    <row r="55" spans="1:8" x14ac:dyDescent="0.15">
      <c r="A55" s="19">
        <v>54</v>
      </c>
      <c r="G55" s="22" t="s">
        <v>551</v>
      </c>
      <c r="H55" s="22" t="s">
        <v>771</v>
      </c>
    </row>
    <row r="56" spans="1:8" x14ac:dyDescent="0.15">
      <c r="A56" s="19">
        <v>55</v>
      </c>
      <c r="G56" s="22" t="s">
        <v>553</v>
      </c>
      <c r="H56" s="22" t="s">
        <v>772</v>
      </c>
    </row>
    <row r="57" spans="1:8" x14ac:dyDescent="0.15">
      <c r="A57" s="19">
        <v>56</v>
      </c>
      <c r="G57" s="22" t="s">
        <v>555</v>
      </c>
      <c r="H57" s="22" t="s">
        <v>773</v>
      </c>
    </row>
    <row r="58" spans="1:8" x14ac:dyDescent="0.15">
      <c r="A58" s="19">
        <v>57</v>
      </c>
      <c r="G58" s="22" t="s">
        <v>557</v>
      </c>
      <c r="H58" s="22" t="s">
        <v>774</v>
      </c>
    </row>
    <row r="59" spans="1:8" x14ac:dyDescent="0.15">
      <c r="A59" s="19">
        <v>58</v>
      </c>
      <c r="G59" s="22" t="s">
        <v>559</v>
      </c>
      <c r="H59" s="22" t="s">
        <v>775</v>
      </c>
    </row>
    <row r="60" spans="1:8" x14ac:dyDescent="0.15">
      <c r="A60" s="19">
        <v>59</v>
      </c>
      <c r="G60" s="22" t="s">
        <v>561</v>
      </c>
      <c r="H60" s="22" t="s">
        <v>776</v>
      </c>
    </row>
    <row r="61" spans="1:8" x14ac:dyDescent="0.15">
      <c r="A61" s="19">
        <v>60</v>
      </c>
      <c r="G61" s="22" t="s">
        <v>563</v>
      </c>
      <c r="H61" s="22" t="s">
        <v>777</v>
      </c>
    </row>
    <row r="62" spans="1:8" x14ac:dyDescent="0.15">
      <c r="A62" s="19">
        <v>61</v>
      </c>
      <c r="G62" s="22" t="s">
        <v>565</v>
      </c>
      <c r="H62" s="22" t="s">
        <v>778</v>
      </c>
    </row>
    <row r="63" spans="1:8" x14ac:dyDescent="0.15">
      <c r="A63" s="19">
        <v>62</v>
      </c>
      <c r="G63" s="22" t="s">
        <v>567</v>
      </c>
      <c r="H63" s="22" t="s">
        <v>779</v>
      </c>
    </row>
    <row r="64" spans="1:8" x14ac:dyDescent="0.15">
      <c r="A64" s="19">
        <v>63</v>
      </c>
      <c r="G64" s="22" t="s">
        <v>569</v>
      </c>
      <c r="H64" s="22" t="s">
        <v>780</v>
      </c>
    </row>
    <row r="65" spans="1:8" x14ac:dyDescent="0.15">
      <c r="A65" s="19">
        <v>64</v>
      </c>
      <c r="G65" s="22" t="s">
        <v>571</v>
      </c>
      <c r="H65" s="22" t="s">
        <v>781</v>
      </c>
    </row>
    <row r="66" spans="1:8" x14ac:dyDescent="0.15">
      <c r="A66" s="19">
        <v>65</v>
      </c>
      <c r="G66" s="22" t="s">
        <v>573</v>
      </c>
      <c r="H66" s="22" t="s">
        <v>782</v>
      </c>
    </row>
    <row r="67" spans="1:8" x14ac:dyDescent="0.15">
      <c r="A67" s="19">
        <v>66</v>
      </c>
      <c r="G67" s="22" t="s">
        <v>575</v>
      </c>
      <c r="H67" s="22" t="s">
        <v>783</v>
      </c>
    </row>
    <row r="68" spans="1:8" x14ac:dyDescent="0.15">
      <c r="A68" s="19">
        <v>67</v>
      </c>
      <c r="G68" s="22" t="s">
        <v>583</v>
      </c>
      <c r="H68" s="22" t="s">
        <v>784</v>
      </c>
    </row>
    <row r="69" spans="1:8" x14ac:dyDescent="0.15">
      <c r="A69" s="19">
        <v>68</v>
      </c>
    </row>
    <row r="70" spans="1:8" x14ac:dyDescent="0.15">
      <c r="A70" s="19">
        <v>69</v>
      </c>
    </row>
    <row r="71" spans="1:8" x14ac:dyDescent="0.15">
      <c r="A71" s="19">
        <v>70</v>
      </c>
    </row>
  </sheetData>
  <phoneticPr fontId="17"/>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60"/>
  <sheetViews>
    <sheetView workbookViewId="0">
      <pane xSplit="10" ySplit="1" topLeftCell="K403" activePane="bottomRight" state="frozen"/>
      <selection pane="topRight" activeCell="B273" sqref="B273:B278"/>
      <selection pane="bottomLeft" activeCell="B273" sqref="B273:B278"/>
      <selection pane="bottomRight" activeCell="K413" sqref="K413"/>
    </sheetView>
  </sheetViews>
  <sheetFormatPr defaultColWidth="9" defaultRowHeight="12" x14ac:dyDescent="0.15"/>
  <cols>
    <col min="1" max="1" width="9" style="6"/>
    <col min="2" max="2" width="5.125" style="6" customWidth="1"/>
    <col min="3" max="3" width="3.375" style="6" customWidth="1"/>
    <col min="4" max="4" width="12" style="6" customWidth="1"/>
    <col min="5" max="5" width="5.875" style="6" customWidth="1"/>
    <col min="6" max="6" width="15.125" style="6" customWidth="1"/>
    <col min="7" max="7" width="9" style="6"/>
    <col min="8" max="8" width="15.125" style="6" customWidth="1"/>
    <col min="9" max="10" width="9" style="6"/>
    <col min="11" max="11" width="11.125" style="6" customWidth="1"/>
    <col min="12" max="12" width="10.125" style="30" bestFit="1" customWidth="1"/>
    <col min="13" max="13" width="2.625" style="6" customWidth="1"/>
    <col min="14" max="14" width="5.625" style="6" customWidth="1"/>
    <col min="15" max="26" width="2.625" style="6" customWidth="1"/>
    <col min="27" max="16384" width="9" style="6"/>
  </cols>
  <sheetData>
    <row r="1" spans="1:15" x14ac:dyDescent="0.15">
      <c r="A1" s="18" t="s">
        <v>785</v>
      </c>
      <c r="B1" s="18" t="s">
        <v>786</v>
      </c>
      <c r="C1" s="18" t="s">
        <v>787</v>
      </c>
      <c r="D1" s="18" t="s">
        <v>788</v>
      </c>
      <c r="E1" s="18" t="s">
        <v>789</v>
      </c>
      <c r="F1" s="18" t="s">
        <v>790</v>
      </c>
      <c r="G1" s="18" t="s">
        <v>791</v>
      </c>
      <c r="H1" s="18" t="s">
        <v>792</v>
      </c>
      <c r="I1" s="18" t="s">
        <v>793</v>
      </c>
      <c r="J1" s="18" t="s">
        <v>794</v>
      </c>
      <c r="K1" s="18" t="s">
        <v>795</v>
      </c>
      <c r="L1" s="29" t="s">
        <v>796</v>
      </c>
    </row>
    <row r="2" spans="1:15" x14ac:dyDescent="0.15">
      <c r="A2" s="6" t="s">
        <v>797</v>
      </c>
      <c r="B2" s="6">
        <v>1</v>
      </c>
      <c r="C2" s="6">
        <v>1</v>
      </c>
      <c r="D2" s="6" t="s">
        <v>798</v>
      </c>
      <c r="F2" s="6" t="s">
        <v>585</v>
      </c>
      <c r="L2" s="30" t="e">
        <f>#REF!</f>
        <v>#REF!</v>
      </c>
    </row>
    <row r="3" spans="1:15" x14ac:dyDescent="0.15">
      <c r="A3" s="6" t="s">
        <v>797</v>
      </c>
      <c r="B3" s="6">
        <v>1</v>
      </c>
      <c r="C3" s="6">
        <v>1</v>
      </c>
      <c r="D3" s="6" t="s">
        <v>798</v>
      </c>
      <c r="F3" s="6" t="s">
        <v>9</v>
      </c>
      <c r="L3" s="30" t="e">
        <f>#REF!</f>
        <v>#REF!</v>
      </c>
    </row>
    <row r="4" spans="1:15" x14ac:dyDescent="0.15">
      <c r="A4" s="6" t="s">
        <v>797</v>
      </c>
      <c r="B4" s="6">
        <v>1</v>
      </c>
      <c r="C4" s="6">
        <v>1</v>
      </c>
      <c r="D4" s="6" t="s">
        <v>798</v>
      </c>
      <c r="F4" s="6" t="s">
        <v>183</v>
      </c>
      <c r="L4" s="30" t="e">
        <f>#REF!</f>
        <v>#REF!</v>
      </c>
    </row>
    <row r="5" spans="1:15" x14ac:dyDescent="0.15">
      <c r="A5" s="16" t="s">
        <v>797</v>
      </c>
      <c r="B5" s="16">
        <v>2</v>
      </c>
      <c r="C5" s="16">
        <v>1</v>
      </c>
      <c r="D5" s="16" t="s">
        <v>799</v>
      </c>
      <c r="E5" s="16"/>
      <c r="F5" s="17" t="s">
        <v>800</v>
      </c>
      <c r="G5" s="16"/>
      <c r="H5" s="16"/>
      <c r="I5" s="16"/>
      <c r="J5" s="16"/>
      <c r="K5" s="16"/>
      <c r="L5" s="31" t="e">
        <f>#REF!</f>
        <v>#REF!</v>
      </c>
      <c r="M5" s="16"/>
      <c r="N5" s="16"/>
      <c r="O5" s="16"/>
    </row>
    <row r="6" spans="1:15" x14ac:dyDescent="0.15">
      <c r="A6" s="6" t="s">
        <v>797</v>
      </c>
      <c r="B6" s="6">
        <v>2</v>
      </c>
      <c r="C6" s="6">
        <v>1</v>
      </c>
      <c r="D6" s="6" t="s">
        <v>799</v>
      </c>
      <c r="E6" s="11"/>
      <c r="F6" s="6" t="s">
        <v>801</v>
      </c>
      <c r="L6" s="30" t="e">
        <f>#REF!</f>
        <v>#REF!</v>
      </c>
    </row>
    <row r="7" spans="1:15" x14ac:dyDescent="0.15">
      <c r="A7" s="6" t="s">
        <v>797</v>
      </c>
      <c r="B7" s="6">
        <v>2</v>
      </c>
      <c r="C7" s="6">
        <v>1</v>
      </c>
      <c r="D7" s="6" t="s">
        <v>799</v>
      </c>
      <c r="E7" s="11"/>
      <c r="F7" s="6" t="s">
        <v>802</v>
      </c>
      <c r="L7" s="30" t="e">
        <f>#REF!</f>
        <v>#REF!</v>
      </c>
    </row>
    <row r="8" spans="1:15" x14ac:dyDescent="0.15">
      <c r="A8" s="6" t="s">
        <v>797</v>
      </c>
      <c r="B8" s="6">
        <v>2</v>
      </c>
      <c r="C8" s="6">
        <v>1</v>
      </c>
      <c r="D8" s="6" t="s">
        <v>799</v>
      </c>
      <c r="F8" s="11" t="s">
        <v>803</v>
      </c>
      <c r="L8" s="30" t="e">
        <f>#REF!</f>
        <v>#REF!</v>
      </c>
    </row>
    <row r="9" spans="1:15" x14ac:dyDescent="0.15">
      <c r="A9" s="6" t="s">
        <v>797</v>
      </c>
      <c r="B9" s="6">
        <v>2</v>
      </c>
      <c r="C9" s="6">
        <v>1</v>
      </c>
      <c r="D9" s="6" t="s">
        <v>799</v>
      </c>
      <c r="F9" s="11" t="s">
        <v>804</v>
      </c>
      <c r="L9" s="30" t="e">
        <f>#REF!</f>
        <v>#REF!</v>
      </c>
    </row>
    <row r="10" spans="1:15" x14ac:dyDescent="0.15">
      <c r="A10" s="6" t="s">
        <v>797</v>
      </c>
      <c r="B10" s="6">
        <v>2</v>
      </c>
      <c r="C10" s="6">
        <v>1</v>
      </c>
      <c r="D10" s="6" t="s">
        <v>799</v>
      </c>
      <c r="F10" s="11" t="s">
        <v>805</v>
      </c>
      <c r="L10" s="30" t="e">
        <f>#REF!</f>
        <v>#REF!</v>
      </c>
    </row>
    <row r="11" spans="1:15" x14ac:dyDescent="0.15">
      <c r="A11" s="14" t="s">
        <v>797</v>
      </c>
      <c r="B11" s="14">
        <v>2</v>
      </c>
      <c r="C11" s="14">
        <v>2</v>
      </c>
      <c r="D11" s="14" t="s">
        <v>806</v>
      </c>
      <c r="E11" s="14"/>
      <c r="F11" s="15" t="s">
        <v>807</v>
      </c>
      <c r="G11" s="14"/>
      <c r="H11" s="14"/>
      <c r="I11" s="14"/>
      <c r="J11" s="14"/>
      <c r="K11" s="14"/>
      <c r="L11" s="32" t="e">
        <f>#REF!</f>
        <v>#REF!</v>
      </c>
      <c r="M11" s="14"/>
      <c r="N11" s="14"/>
      <c r="O11" s="14"/>
    </row>
    <row r="12" spans="1:15" x14ac:dyDescent="0.15">
      <c r="A12" s="6" t="s">
        <v>797</v>
      </c>
      <c r="B12" s="6">
        <v>2</v>
      </c>
      <c r="C12" s="6">
        <v>2</v>
      </c>
      <c r="D12" s="6" t="s">
        <v>806</v>
      </c>
      <c r="F12" s="11" t="s">
        <v>808</v>
      </c>
      <c r="K12" s="6">
        <v>1</v>
      </c>
      <c r="L12" s="30">
        <f>INDEX(リスト!$D$2:$D$49,K12)</f>
        <v>0</v>
      </c>
    </row>
    <row r="13" spans="1:15" x14ac:dyDescent="0.15">
      <c r="A13" s="6" t="s">
        <v>797</v>
      </c>
      <c r="B13" s="6">
        <v>2</v>
      </c>
      <c r="C13" s="6">
        <v>2</v>
      </c>
      <c r="D13" s="6" t="s">
        <v>806</v>
      </c>
      <c r="F13" s="11" t="s">
        <v>809</v>
      </c>
      <c r="L13" s="30" t="e">
        <f>#REF!</f>
        <v>#REF!</v>
      </c>
    </row>
    <row r="14" spans="1:15" x14ac:dyDescent="0.15">
      <c r="A14" s="6" t="s">
        <v>797</v>
      </c>
      <c r="B14" s="6">
        <v>2</v>
      </c>
      <c r="C14" s="6">
        <v>2</v>
      </c>
      <c r="D14" s="6" t="s">
        <v>806</v>
      </c>
      <c r="F14" s="11" t="s">
        <v>810</v>
      </c>
      <c r="L14" s="30" t="e">
        <f>#REF!</f>
        <v>#REF!</v>
      </c>
    </row>
    <row r="15" spans="1:15" x14ac:dyDescent="0.15">
      <c r="A15" s="6" t="s">
        <v>797</v>
      </c>
      <c r="B15" s="6">
        <v>2</v>
      </c>
      <c r="C15" s="6">
        <v>2</v>
      </c>
      <c r="D15" s="6" t="s">
        <v>806</v>
      </c>
      <c r="F15" s="11" t="s">
        <v>811</v>
      </c>
      <c r="L15" s="33" t="e">
        <f>#REF!</f>
        <v>#REF!</v>
      </c>
    </row>
    <row r="16" spans="1:15" x14ac:dyDescent="0.15">
      <c r="A16" s="6" t="s">
        <v>797</v>
      </c>
      <c r="B16" s="6">
        <v>2</v>
      </c>
      <c r="C16" s="6">
        <v>2</v>
      </c>
      <c r="D16" s="6" t="s">
        <v>806</v>
      </c>
      <c r="F16" s="11" t="s">
        <v>812</v>
      </c>
      <c r="K16" s="6">
        <v>1</v>
      </c>
      <c r="L16" s="30">
        <f>INDEX(リスト!$E$2:$E$48,K16)</f>
        <v>0</v>
      </c>
    </row>
    <row r="17" spans="1:15" x14ac:dyDescent="0.15">
      <c r="A17" s="6" t="s">
        <v>797</v>
      </c>
      <c r="B17" s="6">
        <v>2</v>
      </c>
      <c r="C17" s="6">
        <v>2</v>
      </c>
      <c r="D17" s="6" t="s">
        <v>806</v>
      </c>
      <c r="F17" s="11" t="s">
        <v>813</v>
      </c>
      <c r="L17" s="30" t="e">
        <f>#REF!</f>
        <v>#REF!</v>
      </c>
    </row>
    <row r="18" spans="1:15" x14ac:dyDescent="0.15">
      <c r="A18" s="6" t="s">
        <v>797</v>
      </c>
      <c r="B18" s="6">
        <v>2</v>
      </c>
      <c r="C18" s="6">
        <v>2</v>
      </c>
      <c r="D18" s="6" t="s">
        <v>806</v>
      </c>
      <c r="F18" s="11" t="s">
        <v>814</v>
      </c>
      <c r="L18" s="30" t="e">
        <f>#REF!</f>
        <v>#REF!</v>
      </c>
    </row>
    <row r="19" spans="1:15" x14ac:dyDescent="0.15">
      <c r="A19" s="6" t="s">
        <v>797</v>
      </c>
      <c r="B19" s="6">
        <v>2</v>
      </c>
      <c r="C19" s="6">
        <v>2</v>
      </c>
      <c r="D19" s="6" t="s">
        <v>806</v>
      </c>
      <c r="F19" s="11" t="s">
        <v>815</v>
      </c>
      <c r="L19" s="30" t="e">
        <f>#REF!</f>
        <v>#REF!</v>
      </c>
    </row>
    <row r="20" spans="1:15" x14ac:dyDescent="0.15">
      <c r="A20" s="6" t="s">
        <v>797</v>
      </c>
      <c r="B20" s="6">
        <v>2</v>
      </c>
      <c r="C20" s="6">
        <v>2</v>
      </c>
      <c r="D20" s="6" t="s">
        <v>806</v>
      </c>
      <c r="F20" s="11" t="s">
        <v>816</v>
      </c>
      <c r="L20" s="30" t="e">
        <f>#REF!</f>
        <v>#REF!</v>
      </c>
    </row>
    <row r="21" spans="1:15" x14ac:dyDescent="0.15">
      <c r="A21" s="6" t="s">
        <v>797</v>
      </c>
      <c r="B21" s="6">
        <v>2</v>
      </c>
      <c r="C21" s="6">
        <v>2</v>
      </c>
      <c r="D21" s="6" t="s">
        <v>806</v>
      </c>
      <c r="F21" s="11" t="s">
        <v>817</v>
      </c>
      <c r="L21" s="33" t="e">
        <f>#REF!</f>
        <v>#REF!</v>
      </c>
    </row>
    <row r="22" spans="1:15" x14ac:dyDescent="0.15">
      <c r="A22" s="14" t="s">
        <v>797</v>
      </c>
      <c r="B22" s="14">
        <v>2</v>
      </c>
      <c r="C22" s="14">
        <v>3</v>
      </c>
      <c r="D22" s="14" t="s">
        <v>818</v>
      </c>
      <c r="E22" s="14"/>
      <c r="F22" s="15" t="s">
        <v>819</v>
      </c>
      <c r="G22" s="15"/>
      <c r="H22" s="14"/>
      <c r="I22" s="14"/>
      <c r="J22" s="14"/>
      <c r="K22" s="14"/>
      <c r="L22" s="34" t="e">
        <f>#REF!</f>
        <v>#REF!</v>
      </c>
      <c r="M22" s="14"/>
      <c r="N22" s="14"/>
      <c r="O22" s="14"/>
    </row>
    <row r="23" spans="1:15" x14ac:dyDescent="0.15">
      <c r="A23" s="6" t="s">
        <v>797</v>
      </c>
      <c r="B23" s="6">
        <v>2</v>
      </c>
      <c r="C23" s="6">
        <v>3</v>
      </c>
      <c r="D23" s="6" t="s">
        <v>818</v>
      </c>
      <c r="E23" s="11"/>
      <c r="F23" s="11" t="s">
        <v>820</v>
      </c>
      <c r="G23" s="11"/>
      <c r="K23" s="6">
        <v>1</v>
      </c>
      <c r="L23" s="30">
        <f>INDEX(リスト!$D$2:$D$49,K23)</f>
        <v>0</v>
      </c>
    </row>
    <row r="24" spans="1:15" x14ac:dyDescent="0.15">
      <c r="A24" s="6" t="s">
        <v>797</v>
      </c>
      <c r="B24" s="6">
        <v>2</v>
      </c>
      <c r="C24" s="6">
        <v>3</v>
      </c>
      <c r="D24" s="6" t="s">
        <v>818</v>
      </c>
      <c r="E24" s="11"/>
      <c r="F24" s="6" t="s">
        <v>821</v>
      </c>
      <c r="G24" s="11"/>
      <c r="L24" s="30" t="e">
        <f>#REF!</f>
        <v>#REF!</v>
      </c>
    </row>
    <row r="25" spans="1:15" x14ac:dyDescent="0.15">
      <c r="A25" s="6" t="s">
        <v>797</v>
      </c>
      <c r="B25" s="6">
        <v>2</v>
      </c>
      <c r="C25" s="6">
        <v>3</v>
      </c>
      <c r="D25" s="6" t="s">
        <v>818</v>
      </c>
      <c r="F25" s="6" t="s">
        <v>822</v>
      </c>
      <c r="G25" s="11"/>
      <c r="L25" s="30" t="e">
        <f>#REF!</f>
        <v>#REF!</v>
      </c>
    </row>
    <row r="26" spans="1:15" x14ac:dyDescent="0.15">
      <c r="A26" s="6" t="s">
        <v>797</v>
      </c>
      <c r="B26" s="6">
        <v>2</v>
      </c>
      <c r="C26" s="6">
        <v>3</v>
      </c>
      <c r="D26" s="6" t="s">
        <v>818</v>
      </c>
      <c r="F26" s="11" t="s">
        <v>823</v>
      </c>
      <c r="L26" s="33" t="e">
        <f>#REF!</f>
        <v>#REF!</v>
      </c>
    </row>
    <row r="27" spans="1:15" x14ac:dyDescent="0.15">
      <c r="A27" s="6" t="s">
        <v>797</v>
      </c>
      <c r="B27" s="6">
        <v>2</v>
      </c>
      <c r="C27" s="6">
        <v>3</v>
      </c>
      <c r="D27" s="6" t="s">
        <v>818</v>
      </c>
      <c r="F27" s="11" t="s">
        <v>824</v>
      </c>
      <c r="G27" s="11"/>
      <c r="K27" s="6">
        <v>1</v>
      </c>
      <c r="L27" s="30">
        <f>INDEX(リスト!$E$2:$E$48,K27)</f>
        <v>0</v>
      </c>
    </row>
    <row r="28" spans="1:15" x14ac:dyDescent="0.15">
      <c r="A28" s="6" t="s">
        <v>797</v>
      </c>
      <c r="B28" s="6">
        <v>2</v>
      </c>
      <c r="C28" s="6">
        <v>3</v>
      </c>
      <c r="D28" s="6" t="s">
        <v>818</v>
      </c>
      <c r="F28" s="11" t="s">
        <v>825</v>
      </c>
      <c r="G28" s="11"/>
      <c r="L28" s="30" t="e">
        <f>#REF!</f>
        <v>#REF!</v>
      </c>
    </row>
    <row r="29" spans="1:15" x14ac:dyDescent="0.15">
      <c r="A29" s="6" t="s">
        <v>797</v>
      </c>
      <c r="B29" s="6">
        <v>2</v>
      </c>
      <c r="C29" s="6">
        <v>3</v>
      </c>
      <c r="D29" s="6" t="s">
        <v>818</v>
      </c>
      <c r="F29" s="11" t="s">
        <v>826</v>
      </c>
      <c r="G29" s="11"/>
      <c r="L29" s="30" t="e">
        <f>#REF!</f>
        <v>#REF!</v>
      </c>
    </row>
    <row r="30" spans="1:15" x14ac:dyDescent="0.15">
      <c r="A30" s="6" t="s">
        <v>797</v>
      </c>
      <c r="B30" s="6">
        <v>2</v>
      </c>
      <c r="C30" s="6">
        <v>3</v>
      </c>
      <c r="D30" s="6" t="s">
        <v>818</v>
      </c>
      <c r="F30" s="6" t="s">
        <v>827</v>
      </c>
      <c r="G30" s="11"/>
      <c r="L30" s="30" t="e">
        <f>#REF!</f>
        <v>#REF!</v>
      </c>
    </row>
    <row r="31" spans="1:15" x14ac:dyDescent="0.15">
      <c r="A31" s="6" t="s">
        <v>797</v>
      </c>
      <c r="B31" s="6">
        <v>2</v>
      </c>
      <c r="C31" s="6">
        <v>3</v>
      </c>
      <c r="D31" s="6" t="s">
        <v>818</v>
      </c>
      <c r="F31" s="6" t="s">
        <v>828</v>
      </c>
      <c r="G31" s="11"/>
      <c r="L31" s="30" t="e">
        <f>#REF!</f>
        <v>#REF!</v>
      </c>
    </row>
    <row r="32" spans="1:15" x14ac:dyDescent="0.15">
      <c r="A32" s="6" t="s">
        <v>797</v>
      </c>
      <c r="B32" s="6">
        <v>2</v>
      </c>
      <c r="C32" s="6">
        <v>3</v>
      </c>
      <c r="D32" s="6" t="s">
        <v>818</v>
      </c>
      <c r="F32" s="6" t="s">
        <v>829</v>
      </c>
      <c r="G32" s="11"/>
      <c r="L32" s="30" t="e">
        <f>#REF!</f>
        <v>#REF!</v>
      </c>
    </row>
    <row r="33" spans="1:12" x14ac:dyDescent="0.15">
      <c r="A33" s="6" t="s">
        <v>797</v>
      </c>
      <c r="B33" s="6">
        <v>2</v>
      </c>
      <c r="C33" s="6">
        <v>3</v>
      </c>
      <c r="D33" s="6" t="s">
        <v>818</v>
      </c>
      <c r="F33" s="6" t="s">
        <v>830</v>
      </c>
      <c r="G33" s="11"/>
      <c r="L33" s="30" t="e">
        <f>#REF!</f>
        <v>#REF!</v>
      </c>
    </row>
    <row r="34" spans="1:12" x14ac:dyDescent="0.15">
      <c r="A34" s="6" t="s">
        <v>797</v>
      </c>
      <c r="B34" s="6">
        <v>2</v>
      </c>
      <c r="C34" s="6">
        <v>3</v>
      </c>
      <c r="D34" s="6" t="s">
        <v>818</v>
      </c>
      <c r="F34" s="6" t="s">
        <v>831</v>
      </c>
      <c r="G34" s="11"/>
      <c r="L34" s="33" t="e">
        <f>#REF!</f>
        <v>#REF!</v>
      </c>
    </row>
    <row r="35" spans="1:12" x14ac:dyDescent="0.15">
      <c r="A35" s="6" t="s">
        <v>797</v>
      </c>
      <c r="B35" s="6">
        <v>2</v>
      </c>
      <c r="C35" s="6">
        <v>3</v>
      </c>
      <c r="D35" s="6" t="s">
        <v>818</v>
      </c>
      <c r="F35" s="6" t="s">
        <v>832</v>
      </c>
      <c r="G35" s="11"/>
      <c r="K35" s="9">
        <v>1</v>
      </c>
      <c r="L35" s="30">
        <f>INDEX(リスト!$D$2:$D$49,K35)</f>
        <v>0</v>
      </c>
    </row>
    <row r="36" spans="1:12" x14ac:dyDescent="0.15">
      <c r="A36" s="6" t="s">
        <v>797</v>
      </c>
      <c r="B36" s="6">
        <v>2</v>
      </c>
      <c r="C36" s="6">
        <v>3</v>
      </c>
      <c r="D36" s="6" t="s">
        <v>818</v>
      </c>
      <c r="F36" s="6" t="s">
        <v>833</v>
      </c>
      <c r="G36" s="11"/>
      <c r="L36" s="30" t="e">
        <f>#REF!</f>
        <v>#REF!</v>
      </c>
    </row>
    <row r="37" spans="1:12" x14ac:dyDescent="0.15">
      <c r="A37" s="6" t="s">
        <v>797</v>
      </c>
      <c r="B37" s="6">
        <v>2</v>
      </c>
      <c r="C37" s="6">
        <v>3</v>
      </c>
      <c r="D37" s="6" t="s">
        <v>818</v>
      </c>
      <c r="F37" s="6" t="s">
        <v>834</v>
      </c>
      <c r="G37" s="11"/>
      <c r="L37" s="30" t="e">
        <f>#REF!</f>
        <v>#REF!</v>
      </c>
    </row>
    <row r="38" spans="1:12" x14ac:dyDescent="0.15">
      <c r="A38" s="6" t="s">
        <v>797</v>
      </c>
      <c r="B38" s="6">
        <v>2</v>
      </c>
      <c r="C38" s="6">
        <v>3</v>
      </c>
      <c r="D38" s="6" t="s">
        <v>818</v>
      </c>
      <c r="F38" s="6" t="s">
        <v>835</v>
      </c>
      <c r="G38" s="11"/>
      <c r="L38" s="33" t="e">
        <f>#REF!</f>
        <v>#REF!</v>
      </c>
    </row>
    <row r="39" spans="1:12" x14ac:dyDescent="0.15">
      <c r="A39" s="6" t="s">
        <v>797</v>
      </c>
      <c r="B39" s="6">
        <v>2</v>
      </c>
      <c r="C39" s="6">
        <v>3</v>
      </c>
      <c r="D39" s="6" t="s">
        <v>818</v>
      </c>
      <c r="F39" s="6" t="s">
        <v>836</v>
      </c>
      <c r="G39" s="11"/>
      <c r="K39" s="6">
        <v>1</v>
      </c>
      <c r="L39" s="30">
        <f>INDEX(リスト!$E$2:$E$48,K39)</f>
        <v>0</v>
      </c>
    </row>
    <row r="40" spans="1:12" x14ac:dyDescent="0.15">
      <c r="A40" s="6" t="s">
        <v>797</v>
      </c>
      <c r="B40" s="6">
        <v>2</v>
      </c>
      <c r="C40" s="6">
        <v>3</v>
      </c>
      <c r="D40" s="6" t="s">
        <v>818</v>
      </c>
      <c r="F40" s="6" t="s">
        <v>837</v>
      </c>
      <c r="G40" s="11"/>
      <c r="L40" s="30" t="e">
        <f>#REF!</f>
        <v>#REF!</v>
      </c>
    </row>
    <row r="41" spans="1:12" x14ac:dyDescent="0.15">
      <c r="A41" s="6" t="s">
        <v>797</v>
      </c>
      <c r="B41" s="6">
        <v>2</v>
      </c>
      <c r="C41" s="6">
        <v>3</v>
      </c>
      <c r="D41" s="6" t="s">
        <v>818</v>
      </c>
      <c r="F41" s="6" t="s">
        <v>838</v>
      </c>
      <c r="G41" s="11"/>
      <c r="L41" s="30" t="e">
        <f>#REF!</f>
        <v>#REF!</v>
      </c>
    </row>
    <row r="42" spans="1:12" x14ac:dyDescent="0.15">
      <c r="A42" s="6" t="s">
        <v>797</v>
      </c>
      <c r="B42" s="6">
        <v>2</v>
      </c>
      <c r="C42" s="6">
        <v>3</v>
      </c>
      <c r="D42" s="6" t="s">
        <v>818</v>
      </c>
      <c r="F42" s="6" t="s">
        <v>839</v>
      </c>
      <c r="G42" s="11"/>
      <c r="L42" s="30" t="e">
        <f>#REF!</f>
        <v>#REF!</v>
      </c>
    </row>
    <row r="43" spans="1:12" x14ac:dyDescent="0.15">
      <c r="A43" s="6" t="s">
        <v>797</v>
      </c>
      <c r="B43" s="6">
        <v>2</v>
      </c>
      <c r="C43" s="6">
        <v>3</v>
      </c>
      <c r="D43" s="6" t="s">
        <v>818</v>
      </c>
      <c r="F43" s="6" t="s">
        <v>840</v>
      </c>
      <c r="G43" s="11"/>
      <c r="L43" s="30" t="e">
        <f>#REF!</f>
        <v>#REF!</v>
      </c>
    </row>
    <row r="44" spans="1:12" x14ac:dyDescent="0.15">
      <c r="A44" s="6" t="s">
        <v>797</v>
      </c>
      <c r="B44" s="6">
        <v>2</v>
      </c>
      <c r="C44" s="6">
        <v>3</v>
      </c>
      <c r="D44" s="6" t="s">
        <v>818</v>
      </c>
      <c r="F44" s="6" t="s">
        <v>841</v>
      </c>
      <c r="G44" s="11"/>
      <c r="L44" s="30" t="e">
        <f>#REF!</f>
        <v>#REF!</v>
      </c>
    </row>
    <row r="45" spans="1:12" x14ac:dyDescent="0.15">
      <c r="A45" s="6" t="s">
        <v>797</v>
      </c>
      <c r="B45" s="6">
        <v>2</v>
      </c>
      <c r="C45" s="6">
        <v>3</v>
      </c>
      <c r="D45" s="6" t="s">
        <v>818</v>
      </c>
      <c r="F45" s="6" t="s">
        <v>842</v>
      </c>
      <c r="G45" s="11"/>
      <c r="L45" s="30" t="e">
        <f>#REF!</f>
        <v>#REF!</v>
      </c>
    </row>
    <row r="46" spans="1:12" x14ac:dyDescent="0.15">
      <c r="A46" s="6" t="s">
        <v>797</v>
      </c>
      <c r="B46" s="6">
        <v>2</v>
      </c>
      <c r="C46" s="6">
        <v>3</v>
      </c>
      <c r="D46" s="6" t="s">
        <v>818</v>
      </c>
      <c r="F46" s="6" t="s">
        <v>843</v>
      </c>
      <c r="G46" s="11"/>
      <c r="L46" s="33" t="e">
        <f>#REF!</f>
        <v>#REF!</v>
      </c>
    </row>
    <row r="47" spans="1:12" x14ac:dyDescent="0.15">
      <c r="A47" s="6" t="s">
        <v>797</v>
      </c>
      <c r="B47" s="6">
        <v>2</v>
      </c>
      <c r="C47" s="6">
        <v>3</v>
      </c>
      <c r="D47" s="6" t="s">
        <v>818</v>
      </c>
      <c r="F47" s="6" t="s">
        <v>844</v>
      </c>
      <c r="G47" s="11"/>
      <c r="K47" s="9">
        <v>1</v>
      </c>
      <c r="L47" s="30">
        <f>INDEX(リスト!$D$2:$D$49,K47)</f>
        <v>0</v>
      </c>
    </row>
    <row r="48" spans="1:12" x14ac:dyDescent="0.15">
      <c r="A48" s="6" t="s">
        <v>797</v>
      </c>
      <c r="B48" s="6">
        <v>2</v>
      </c>
      <c r="C48" s="6">
        <v>3</v>
      </c>
      <c r="D48" s="6" t="s">
        <v>818</v>
      </c>
      <c r="F48" s="6" t="s">
        <v>845</v>
      </c>
      <c r="G48" s="11"/>
      <c r="L48" s="30" t="e">
        <f>#REF!</f>
        <v>#REF!</v>
      </c>
    </row>
    <row r="49" spans="1:12" x14ac:dyDescent="0.15">
      <c r="A49" s="6" t="s">
        <v>797</v>
      </c>
      <c r="B49" s="6">
        <v>2</v>
      </c>
      <c r="C49" s="6">
        <v>3</v>
      </c>
      <c r="D49" s="6" t="s">
        <v>818</v>
      </c>
      <c r="F49" s="6" t="s">
        <v>846</v>
      </c>
      <c r="G49" s="11"/>
      <c r="L49" s="30" t="e">
        <f>#REF!</f>
        <v>#REF!</v>
      </c>
    </row>
    <row r="50" spans="1:12" x14ac:dyDescent="0.15">
      <c r="A50" s="6" t="s">
        <v>797</v>
      </c>
      <c r="B50" s="6">
        <v>2</v>
      </c>
      <c r="C50" s="6">
        <v>3</v>
      </c>
      <c r="D50" s="6" t="s">
        <v>818</v>
      </c>
      <c r="F50" s="6" t="s">
        <v>847</v>
      </c>
      <c r="G50" s="11"/>
      <c r="L50" s="33" t="e">
        <f>#REF!</f>
        <v>#REF!</v>
      </c>
    </row>
    <row r="51" spans="1:12" x14ac:dyDescent="0.15">
      <c r="A51" s="6" t="s">
        <v>797</v>
      </c>
      <c r="B51" s="6">
        <v>2</v>
      </c>
      <c r="C51" s="6">
        <v>3</v>
      </c>
      <c r="D51" s="6" t="s">
        <v>818</v>
      </c>
      <c r="F51" s="6" t="s">
        <v>848</v>
      </c>
      <c r="G51" s="11"/>
      <c r="K51" s="6">
        <v>1</v>
      </c>
      <c r="L51" s="30">
        <f>INDEX(リスト!$E$2:$E$48,K51)</f>
        <v>0</v>
      </c>
    </row>
    <row r="52" spans="1:12" x14ac:dyDescent="0.15">
      <c r="A52" s="6" t="s">
        <v>797</v>
      </c>
      <c r="B52" s="6">
        <v>2</v>
      </c>
      <c r="C52" s="6">
        <v>3</v>
      </c>
      <c r="D52" s="6" t="s">
        <v>818</v>
      </c>
      <c r="F52" s="6" t="s">
        <v>849</v>
      </c>
      <c r="G52" s="11"/>
      <c r="L52" s="30" t="e">
        <f>#REF!</f>
        <v>#REF!</v>
      </c>
    </row>
    <row r="53" spans="1:12" x14ac:dyDescent="0.15">
      <c r="A53" s="6" t="s">
        <v>797</v>
      </c>
      <c r="B53" s="6">
        <v>2</v>
      </c>
      <c r="C53" s="6">
        <v>3</v>
      </c>
      <c r="D53" s="6" t="s">
        <v>818</v>
      </c>
      <c r="F53" s="6" t="s">
        <v>850</v>
      </c>
      <c r="G53" s="11"/>
      <c r="L53" s="30" t="e">
        <f>#REF!</f>
        <v>#REF!</v>
      </c>
    </row>
    <row r="54" spans="1:12" x14ac:dyDescent="0.15">
      <c r="A54" s="6" t="s">
        <v>797</v>
      </c>
      <c r="B54" s="6">
        <v>2</v>
      </c>
      <c r="C54" s="6">
        <v>3</v>
      </c>
      <c r="D54" s="6" t="s">
        <v>818</v>
      </c>
      <c r="F54" s="6" t="s">
        <v>851</v>
      </c>
      <c r="G54" s="11"/>
      <c r="L54" s="30" t="e">
        <f>#REF!</f>
        <v>#REF!</v>
      </c>
    </row>
    <row r="55" spans="1:12" x14ac:dyDescent="0.15">
      <c r="A55" s="6" t="s">
        <v>797</v>
      </c>
      <c r="B55" s="6">
        <v>2</v>
      </c>
      <c r="C55" s="6">
        <v>3</v>
      </c>
      <c r="D55" s="6" t="s">
        <v>818</v>
      </c>
      <c r="F55" s="6" t="s">
        <v>852</v>
      </c>
      <c r="G55" s="11"/>
      <c r="L55" s="30" t="e">
        <f>#REF!</f>
        <v>#REF!</v>
      </c>
    </row>
    <row r="56" spans="1:12" x14ac:dyDescent="0.15">
      <c r="A56" s="6" t="s">
        <v>797</v>
      </c>
      <c r="B56" s="6">
        <v>2</v>
      </c>
      <c r="C56" s="6">
        <v>3</v>
      </c>
      <c r="D56" s="6" t="s">
        <v>818</v>
      </c>
      <c r="F56" s="6" t="s">
        <v>853</v>
      </c>
      <c r="G56" s="11"/>
      <c r="L56" s="30" t="e">
        <f>#REF!</f>
        <v>#REF!</v>
      </c>
    </row>
    <row r="57" spans="1:12" x14ac:dyDescent="0.15">
      <c r="A57" s="6" t="s">
        <v>797</v>
      </c>
      <c r="B57" s="6">
        <v>2</v>
      </c>
      <c r="C57" s="6">
        <v>3</v>
      </c>
      <c r="D57" s="6" t="s">
        <v>818</v>
      </c>
      <c r="F57" s="6" t="s">
        <v>854</v>
      </c>
      <c r="G57" s="11"/>
      <c r="L57" s="30" t="e">
        <f>#REF!</f>
        <v>#REF!</v>
      </c>
    </row>
    <row r="58" spans="1:12" x14ac:dyDescent="0.15">
      <c r="A58" s="6" t="s">
        <v>797</v>
      </c>
      <c r="B58" s="6">
        <v>2</v>
      </c>
      <c r="C58" s="6">
        <v>3</v>
      </c>
      <c r="D58" s="6" t="s">
        <v>818</v>
      </c>
      <c r="F58" s="6" t="s">
        <v>855</v>
      </c>
      <c r="G58" s="11"/>
      <c r="L58" s="33" t="e">
        <f>#REF!</f>
        <v>#REF!</v>
      </c>
    </row>
    <row r="59" spans="1:12" x14ac:dyDescent="0.15">
      <c r="A59" s="6" t="s">
        <v>797</v>
      </c>
      <c r="B59" s="6">
        <v>2</v>
      </c>
      <c r="C59" s="6">
        <v>3</v>
      </c>
      <c r="D59" s="6" t="s">
        <v>818</v>
      </c>
      <c r="F59" s="6" t="s">
        <v>856</v>
      </c>
      <c r="G59" s="11"/>
      <c r="K59" s="9">
        <v>1</v>
      </c>
      <c r="L59" s="30">
        <f>INDEX(リスト!$D$2:$D$49,K59)</f>
        <v>0</v>
      </c>
    </row>
    <row r="60" spans="1:12" x14ac:dyDescent="0.15">
      <c r="A60" s="6" t="s">
        <v>797</v>
      </c>
      <c r="B60" s="6">
        <v>2</v>
      </c>
      <c r="C60" s="6">
        <v>3</v>
      </c>
      <c r="D60" s="6" t="s">
        <v>818</v>
      </c>
      <c r="F60" s="6" t="s">
        <v>857</v>
      </c>
      <c r="G60" s="11"/>
      <c r="L60" s="30" t="e">
        <f>#REF!</f>
        <v>#REF!</v>
      </c>
    </row>
    <row r="61" spans="1:12" x14ac:dyDescent="0.15">
      <c r="A61" s="6" t="s">
        <v>797</v>
      </c>
      <c r="B61" s="6">
        <v>2</v>
      </c>
      <c r="C61" s="6">
        <v>3</v>
      </c>
      <c r="D61" s="6" t="s">
        <v>818</v>
      </c>
      <c r="F61" s="6" t="s">
        <v>858</v>
      </c>
      <c r="G61" s="11"/>
      <c r="L61" s="30" t="e">
        <f>#REF!</f>
        <v>#REF!</v>
      </c>
    </row>
    <row r="62" spans="1:12" x14ac:dyDescent="0.15">
      <c r="A62" s="6" t="s">
        <v>797</v>
      </c>
      <c r="B62" s="6">
        <v>2</v>
      </c>
      <c r="C62" s="6">
        <v>3</v>
      </c>
      <c r="D62" s="6" t="s">
        <v>818</v>
      </c>
      <c r="F62" s="6" t="s">
        <v>859</v>
      </c>
      <c r="G62" s="11"/>
      <c r="L62" s="33" t="e">
        <f>#REF!</f>
        <v>#REF!</v>
      </c>
    </row>
    <row r="63" spans="1:12" x14ac:dyDescent="0.15">
      <c r="A63" s="6" t="s">
        <v>797</v>
      </c>
      <c r="B63" s="6">
        <v>2</v>
      </c>
      <c r="C63" s="6">
        <v>3</v>
      </c>
      <c r="D63" s="6" t="s">
        <v>818</v>
      </c>
      <c r="F63" s="6" t="s">
        <v>860</v>
      </c>
      <c r="G63" s="11"/>
      <c r="K63" s="6">
        <v>1</v>
      </c>
      <c r="L63" s="30">
        <f>INDEX(リスト!$E$2:$E$48,K63)</f>
        <v>0</v>
      </c>
    </row>
    <row r="64" spans="1:12" x14ac:dyDescent="0.15">
      <c r="A64" s="6" t="s">
        <v>797</v>
      </c>
      <c r="B64" s="6">
        <v>2</v>
      </c>
      <c r="C64" s="6">
        <v>3</v>
      </c>
      <c r="D64" s="6" t="s">
        <v>818</v>
      </c>
      <c r="F64" s="6" t="s">
        <v>861</v>
      </c>
      <c r="G64" s="11"/>
      <c r="L64" s="30" t="e">
        <f>#REF!</f>
        <v>#REF!</v>
      </c>
    </row>
    <row r="65" spans="1:12" x14ac:dyDescent="0.15">
      <c r="A65" s="6" t="s">
        <v>797</v>
      </c>
      <c r="B65" s="6">
        <v>2</v>
      </c>
      <c r="C65" s="6">
        <v>3</v>
      </c>
      <c r="D65" s="6" t="s">
        <v>818</v>
      </c>
      <c r="F65" s="6" t="s">
        <v>862</v>
      </c>
      <c r="G65" s="11"/>
      <c r="L65" s="30" t="e">
        <f>#REF!</f>
        <v>#REF!</v>
      </c>
    </row>
    <row r="66" spans="1:12" x14ac:dyDescent="0.15">
      <c r="A66" s="6" t="s">
        <v>797</v>
      </c>
      <c r="B66" s="6">
        <v>2</v>
      </c>
      <c r="C66" s="6">
        <v>3</v>
      </c>
      <c r="D66" s="6" t="s">
        <v>818</v>
      </c>
      <c r="F66" s="6" t="s">
        <v>863</v>
      </c>
      <c r="G66" s="11"/>
      <c r="L66" s="30" t="e">
        <f>#REF!</f>
        <v>#REF!</v>
      </c>
    </row>
    <row r="67" spans="1:12" x14ac:dyDescent="0.15">
      <c r="A67" s="6" t="s">
        <v>797</v>
      </c>
      <c r="B67" s="6">
        <v>2</v>
      </c>
      <c r="C67" s="6">
        <v>3</v>
      </c>
      <c r="D67" s="6" t="s">
        <v>818</v>
      </c>
      <c r="F67" s="6" t="s">
        <v>864</v>
      </c>
      <c r="G67" s="11"/>
      <c r="L67" s="30" t="e">
        <f>#REF!</f>
        <v>#REF!</v>
      </c>
    </row>
    <row r="68" spans="1:12" x14ac:dyDescent="0.15">
      <c r="A68" s="6" t="s">
        <v>797</v>
      </c>
      <c r="B68" s="6">
        <v>2</v>
      </c>
      <c r="C68" s="6">
        <v>3</v>
      </c>
      <c r="D68" s="6" t="s">
        <v>818</v>
      </c>
      <c r="F68" s="6" t="s">
        <v>865</v>
      </c>
      <c r="G68" s="11"/>
      <c r="L68" s="30" t="e">
        <f>#REF!</f>
        <v>#REF!</v>
      </c>
    </row>
    <row r="69" spans="1:12" x14ac:dyDescent="0.15">
      <c r="A69" s="6" t="s">
        <v>797</v>
      </c>
      <c r="B69" s="6">
        <v>2</v>
      </c>
      <c r="C69" s="6">
        <v>3</v>
      </c>
      <c r="D69" s="6" t="s">
        <v>818</v>
      </c>
      <c r="F69" s="6" t="s">
        <v>866</v>
      </c>
      <c r="G69" s="11"/>
      <c r="L69" s="30" t="e">
        <f>#REF!</f>
        <v>#REF!</v>
      </c>
    </row>
    <row r="70" spans="1:12" x14ac:dyDescent="0.15">
      <c r="A70" s="6" t="s">
        <v>797</v>
      </c>
      <c r="B70" s="6">
        <v>2</v>
      </c>
      <c r="C70" s="6">
        <v>3</v>
      </c>
      <c r="D70" s="6" t="s">
        <v>818</v>
      </c>
      <c r="F70" s="6" t="s">
        <v>867</v>
      </c>
      <c r="K70" s="6" t="b">
        <v>0</v>
      </c>
    </row>
    <row r="71" spans="1:12" x14ac:dyDescent="0.15">
      <c r="A71" s="6" t="s">
        <v>797</v>
      </c>
      <c r="B71" s="6">
        <v>2</v>
      </c>
      <c r="C71" s="6">
        <v>3</v>
      </c>
      <c r="D71" s="6" t="s">
        <v>818</v>
      </c>
      <c r="F71" s="6" t="s">
        <v>868</v>
      </c>
      <c r="L71" s="30" t="e">
        <f>#REF!</f>
        <v>#REF!</v>
      </c>
    </row>
    <row r="72" spans="1:12" x14ac:dyDescent="0.15">
      <c r="A72" s="6" t="s">
        <v>797</v>
      </c>
      <c r="B72" s="6">
        <v>2</v>
      </c>
      <c r="C72" s="6">
        <v>3</v>
      </c>
      <c r="D72" s="6" t="s">
        <v>818</v>
      </c>
      <c r="F72" s="6" t="s">
        <v>869</v>
      </c>
      <c r="G72" s="11"/>
      <c r="L72" s="30" t="e">
        <f>#REF!</f>
        <v>#REF!</v>
      </c>
    </row>
    <row r="73" spans="1:12" x14ac:dyDescent="0.15">
      <c r="A73" s="6" t="s">
        <v>797</v>
      </c>
      <c r="B73" s="6">
        <v>2</v>
      </c>
      <c r="C73" s="6">
        <v>3</v>
      </c>
      <c r="D73" s="6" t="s">
        <v>818</v>
      </c>
      <c r="F73" s="6" t="s">
        <v>870</v>
      </c>
      <c r="G73" s="11"/>
      <c r="K73" s="6" t="b">
        <v>1</v>
      </c>
    </row>
    <row r="74" spans="1:12" x14ac:dyDescent="0.15">
      <c r="A74" s="6" t="s">
        <v>797</v>
      </c>
      <c r="B74" s="6">
        <v>2</v>
      </c>
      <c r="C74" s="6">
        <v>3</v>
      </c>
      <c r="D74" s="6" t="s">
        <v>818</v>
      </c>
      <c r="F74" s="6" t="s">
        <v>871</v>
      </c>
      <c r="G74" s="11"/>
      <c r="L74" s="30" t="e">
        <f>#REF!</f>
        <v>#REF!</v>
      </c>
    </row>
    <row r="75" spans="1:12" x14ac:dyDescent="0.15">
      <c r="A75" s="6" t="s">
        <v>797</v>
      </c>
      <c r="B75" s="6">
        <v>2</v>
      </c>
      <c r="C75" s="6">
        <v>3</v>
      </c>
      <c r="D75" s="6" t="s">
        <v>818</v>
      </c>
      <c r="F75" s="6" t="s">
        <v>872</v>
      </c>
      <c r="G75" s="11"/>
      <c r="L75" s="30" t="e">
        <f>#REF!</f>
        <v>#REF!</v>
      </c>
    </row>
    <row r="76" spans="1:12" x14ac:dyDescent="0.15">
      <c r="A76" s="6" t="s">
        <v>797</v>
      </c>
      <c r="B76" s="6">
        <v>2</v>
      </c>
      <c r="C76" s="6">
        <v>3</v>
      </c>
      <c r="D76" s="6" t="s">
        <v>818</v>
      </c>
      <c r="F76" s="6" t="s">
        <v>873</v>
      </c>
      <c r="G76" s="11"/>
      <c r="K76" s="6" t="b">
        <v>1</v>
      </c>
    </row>
    <row r="77" spans="1:12" x14ac:dyDescent="0.15">
      <c r="A77" s="6" t="s">
        <v>797</v>
      </c>
      <c r="B77" s="6">
        <v>2</v>
      </c>
      <c r="C77" s="6">
        <v>3</v>
      </c>
      <c r="D77" s="6" t="s">
        <v>818</v>
      </c>
      <c r="F77" s="6" t="s">
        <v>874</v>
      </c>
      <c r="I77" s="11"/>
      <c r="L77" s="30" t="e">
        <f>#REF!</f>
        <v>#REF!</v>
      </c>
    </row>
    <row r="78" spans="1:12" x14ac:dyDescent="0.15">
      <c r="A78" s="6" t="s">
        <v>797</v>
      </c>
      <c r="B78" s="6">
        <v>2</v>
      </c>
      <c r="C78" s="6">
        <v>3</v>
      </c>
      <c r="D78" s="6" t="s">
        <v>818</v>
      </c>
      <c r="F78" s="6" t="s">
        <v>875</v>
      </c>
      <c r="I78" s="11"/>
      <c r="L78" s="30" t="e">
        <f>#REF!</f>
        <v>#REF!</v>
      </c>
    </row>
    <row r="79" spans="1:12" x14ac:dyDescent="0.15">
      <c r="A79" s="6" t="s">
        <v>797</v>
      </c>
      <c r="B79" s="6">
        <v>2</v>
      </c>
      <c r="C79" s="6">
        <v>3</v>
      </c>
      <c r="D79" s="6" t="s">
        <v>818</v>
      </c>
      <c r="F79" s="6" t="s">
        <v>876</v>
      </c>
      <c r="I79" s="11"/>
      <c r="L79" s="30" t="e">
        <f>#REF!</f>
        <v>#REF!</v>
      </c>
    </row>
    <row r="80" spans="1:12" x14ac:dyDescent="0.15">
      <c r="A80" s="6" t="s">
        <v>797</v>
      </c>
      <c r="B80" s="6">
        <v>2</v>
      </c>
      <c r="C80" s="6">
        <v>3</v>
      </c>
      <c r="D80" s="6" t="s">
        <v>818</v>
      </c>
      <c r="F80" s="6" t="s">
        <v>877</v>
      </c>
      <c r="I80" s="11"/>
      <c r="L80" s="30" t="e">
        <f>#REF!</f>
        <v>#REF!</v>
      </c>
    </row>
    <row r="81" spans="1:12" x14ac:dyDescent="0.15">
      <c r="A81" s="6" t="s">
        <v>797</v>
      </c>
      <c r="B81" s="6">
        <v>2</v>
      </c>
      <c r="C81" s="6">
        <v>3</v>
      </c>
      <c r="D81" s="6" t="s">
        <v>818</v>
      </c>
      <c r="F81" s="6" t="s">
        <v>878</v>
      </c>
      <c r="I81" s="11"/>
      <c r="L81" s="30" t="e">
        <f>#REF!</f>
        <v>#REF!</v>
      </c>
    </row>
    <row r="82" spans="1:12" x14ac:dyDescent="0.15">
      <c r="A82" s="6" t="s">
        <v>797</v>
      </c>
      <c r="B82" s="6">
        <v>2</v>
      </c>
      <c r="C82" s="6">
        <v>3</v>
      </c>
      <c r="D82" s="6" t="s">
        <v>818</v>
      </c>
      <c r="F82" s="6" t="s">
        <v>879</v>
      </c>
      <c r="I82" s="11"/>
      <c r="L82" s="30" t="e">
        <f>#REF!</f>
        <v>#REF!</v>
      </c>
    </row>
    <row r="83" spans="1:12" x14ac:dyDescent="0.15">
      <c r="A83" s="6" t="s">
        <v>797</v>
      </c>
      <c r="B83" s="6">
        <v>2</v>
      </c>
      <c r="C83" s="6">
        <v>3</v>
      </c>
      <c r="D83" s="6" t="s">
        <v>818</v>
      </c>
      <c r="F83" s="6" t="s">
        <v>880</v>
      </c>
      <c r="I83" s="11"/>
      <c r="K83" s="6" t="b">
        <v>0</v>
      </c>
    </row>
    <row r="84" spans="1:12" x14ac:dyDescent="0.15">
      <c r="A84" s="6" t="s">
        <v>797</v>
      </c>
      <c r="B84" s="6">
        <v>2</v>
      </c>
      <c r="C84" s="6">
        <v>3</v>
      </c>
      <c r="D84" s="6" t="s">
        <v>818</v>
      </c>
      <c r="F84" s="6" t="s">
        <v>881</v>
      </c>
      <c r="I84" s="11"/>
      <c r="L84" s="30" t="e">
        <f>#REF!</f>
        <v>#REF!</v>
      </c>
    </row>
    <row r="85" spans="1:12" x14ac:dyDescent="0.15">
      <c r="A85" s="6" t="s">
        <v>797</v>
      </c>
      <c r="B85" s="6">
        <v>2</v>
      </c>
      <c r="C85" s="6">
        <v>3</v>
      </c>
      <c r="D85" s="6" t="s">
        <v>818</v>
      </c>
      <c r="F85" s="6" t="s">
        <v>882</v>
      </c>
      <c r="I85" s="11"/>
      <c r="L85" s="30" t="e">
        <f>#REF!</f>
        <v>#REF!</v>
      </c>
    </row>
    <row r="86" spans="1:12" x14ac:dyDescent="0.15">
      <c r="A86" s="6" t="s">
        <v>797</v>
      </c>
      <c r="B86" s="6">
        <v>2</v>
      </c>
      <c r="C86" s="6">
        <v>3</v>
      </c>
      <c r="D86" s="6" t="s">
        <v>818</v>
      </c>
      <c r="F86" s="6" t="s">
        <v>883</v>
      </c>
      <c r="I86" s="11"/>
      <c r="L86" s="30" t="e">
        <f>#REF!</f>
        <v>#REF!</v>
      </c>
    </row>
    <row r="87" spans="1:12" x14ac:dyDescent="0.15">
      <c r="A87" s="6" t="s">
        <v>797</v>
      </c>
      <c r="B87" s="6">
        <v>2</v>
      </c>
      <c r="C87" s="6">
        <v>3</v>
      </c>
      <c r="D87" s="6" t="s">
        <v>818</v>
      </c>
      <c r="F87" s="6" t="s">
        <v>884</v>
      </c>
      <c r="I87" s="11"/>
      <c r="L87" s="30" t="e">
        <f>#REF!</f>
        <v>#REF!</v>
      </c>
    </row>
    <row r="88" spans="1:12" x14ac:dyDescent="0.15">
      <c r="A88" s="6" t="s">
        <v>797</v>
      </c>
      <c r="B88" s="6">
        <v>2</v>
      </c>
      <c r="C88" s="6">
        <v>3</v>
      </c>
      <c r="D88" s="6" t="s">
        <v>818</v>
      </c>
      <c r="F88" s="6" t="s">
        <v>885</v>
      </c>
      <c r="I88" s="11"/>
      <c r="L88" s="30" t="e">
        <f>#REF!</f>
        <v>#REF!</v>
      </c>
    </row>
    <row r="89" spans="1:12" x14ac:dyDescent="0.15">
      <c r="A89" s="6" t="s">
        <v>797</v>
      </c>
      <c r="B89" s="6">
        <v>2</v>
      </c>
      <c r="C89" s="6">
        <v>3</v>
      </c>
      <c r="D89" s="6" t="s">
        <v>818</v>
      </c>
      <c r="F89" s="6" t="s">
        <v>886</v>
      </c>
      <c r="I89" s="11"/>
      <c r="L89" s="30" t="e">
        <f>#REF!</f>
        <v>#REF!</v>
      </c>
    </row>
    <row r="90" spans="1:12" x14ac:dyDescent="0.15">
      <c r="A90" s="14" t="s">
        <v>797</v>
      </c>
      <c r="B90" s="14">
        <v>2</v>
      </c>
      <c r="C90" s="14">
        <v>4</v>
      </c>
      <c r="D90" s="14" t="s">
        <v>887</v>
      </c>
      <c r="E90" s="14"/>
      <c r="F90" s="14" t="s">
        <v>888</v>
      </c>
      <c r="G90" s="15"/>
      <c r="H90" s="14"/>
      <c r="I90" s="14"/>
      <c r="J90" s="14"/>
      <c r="K90" s="14"/>
      <c r="L90" s="32" t="e">
        <f>#REF!</f>
        <v>#REF!</v>
      </c>
    </row>
    <row r="91" spans="1:12" x14ac:dyDescent="0.15">
      <c r="A91" s="6" t="s">
        <v>797</v>
      </c>
      <c r="B91" s="6">
        <v>2</v>
      </c>
      <c r="C91" s="6">
        <v>4</v>
      </c>
      <c r="D91" s="6" t="s">
        <v>887</v>
      </c>
      <c r="F91" s="6" t="s">
        <v>889</v>
      </c>
      <c r="G91" s="11"/>
      <c r="L91" s="30" t="e">
        <f>#REF!</f>
        <v>#REF!</v>
      </c>
    </row>
    <row r="92" spans="1:12" x14ac:dyDescent="0.15">
      <c r="A92" s="6" t="s">
        <v>797</v>
      </c>
      <c r="B92" s="6">
        <v>2</v>
      </c>
      <c r="C92" s="6">
        <v>4</v>
      </c>
      <c r="D92" s="6" t="s">
        <v>887</v>
      </c>
      <c r="F92" s="6" t="s">
        <v>890</v>
      </c>
      <c r="G92" s="11"/>
      <c r="L92" s="30" t="e">
        <f>#REF!</f>
        <v>#REF!</v>
      </c>
    </row>
    <row r="93" spans="1:12" x14ac:dyDescent="0.15">
      <c r="A93" s="6" t="s">
        <v>797</v>
      </c>
      <c r="B93" s="6">
        <v>2</v>
      </c>
      <c r="C93" s="6">
        <v>4</v>
      </c>
      <c r="D93" s="6" t="s">
        <v>887</v>
      </c>
      <c r="F93" s="6" t="s">
        <v>891</v>
      </c>
      <c r="G93" s="11"/>
      <c r="L93" s="30" t="e">
        <f>#REF!</f>
        <v>#REF!</v>
      </c>
    </row>
    <row r="94" spans="1:12" x14ac:dyDescent="0.15">
      <c r="A94" s="6" t="s">
        <v>797</v>
      </c>
      <c r="B94" s="6">
        <v>2</v>
      </c>
      <c r="C94" s="6">
        <v>4</v>
      </c>
      <c r="D94" s="6" t="s">
        <v>887</v>
      </c>
      <c r="F94" s="6" t="s">
        <v>892</v>
      </c>
      <c r="G94" s="11"/>
      <c r="L94" s="30" t="e">
        <f>#REF!</f>
        <v>#REF!</v>
      </c>
    </row>
    <row r="95" spans="1:12" x14ac:dyDescent="0.15">
      <c r="A95" s="6" t="s">
        <v>797</v>
      </c>
      <c r="B95" s="6">
        <v>2</v>
      </c>
      <c r="C95" s="6">
        <v>4</v>
      </c>
      <c r="D95" s="6" t="s">
        <v>887</v>
      </c>
      <c r="F95" s="6" t="s">
        <v>893</v>
      </c>
      <c r="G95" s="11"/>
      <c r="L95" s="30" t="e">
        <f>#REF!</f>
        <v>#REF!</v>
      </c>
    </row>
    <row r="96" spans="1:12" x14ac:dyDescent="0.15">
      <c r="A96" s="6" t="s">
        <v>797</v>
      </c>
      <c r="B96" s="6">
        <v>2</v>
      </c>
      <c r="C96" s="6">
        <v>4</v>
      </c>
      <c r="D96" s="6" t="s">
        <v>887</v>
      </c>
      <c r="F96" s="11" t="s">
        <v>894</v>
      </c>
      <c r="L96" s="30" t="e">
        <f>#REF!</f>
        <v>#REF!</v>
      </c>
    </row>
    <row r="97" spans="1:12" x14ac:dyDescent="0.15">
      <c r="A97" s="6" t="s">
        <v>797</v>
      </c>
      <c r="B97" s="6">
        <v>2</v>
      </c>
      <c r="C97" s="6">
        <v>4</v>
      </c>
      <c r="D97" s="6" t="s">
        <v>887</v>
      </c>
      <c r="F97" s="6" t="s">
        <v>895</v>
      </c>
      <c r="G97" s="11"/>
      <c r="L97" s="30" t="e">
        <f>#REF!</f>
        <v>#REF!</v>
      </c>
    </row>
    <row r="98" spans="1:12" x14ac:dyDescent="0.15">
      <c r="A98" s="6" t="s">
        <v>797</v>
      </c>
      <c r="B98" s="6">
        <v>2</v>
      </c>
      <c r="C98" s="6">
        <v>4</v>
      </c>
      <c r="D98" s="6" t="s">
        <v>887</v>
      </c>
      <c r="F98" s="6" t="s">
        <v>896</v>
      </c>
      <c r="G98" s="11"/>
      <c r="L98" s="30" t="e">
        <f>#REF!</f>
        <v>#REF!</v>
      </c>
    </row>
    <row r="99" spans="1:12" x14ac:dyDescent="0.15">
      <c r="A99" s="6" t="s">
        <v>797</v>
      </c>
      <c r="B99" s="6">
        <v>2</v>
      </c>
      <c r="C99" s="6">
        <v>4</v>
      </c>
      <c r="D99" s="6" t="s">
        <v>887</v>
      </c>
      <c r="F99" s="6" t="s">
        <v>839</v>
      </c>
      <c r="G99" s="11"/>
      <c r="L99" s="30" t="e">
        <f>#REF!</f>
        <v>#REF!</v>
      </c>
    </row>
    <row r="100" spans="1:12" x14ac:dyDescent="0.15">
      <c r="A100" s="6" t="s">
        <v>797</v>
      </c>
      <c r="B100" s="6">
        <v>2</v>
      </c>
      <c r="C100" s="6">
        <v>4</v>
      </c>
      <c r="D100" s="6" t="s">
        <v>887</v>
      </c>
      <c r="F100" s="6" t="s">
        <v>840</v>
      </c>
      <c r="G100" s="11"/>
      <c r="L100" s="30" t="e">
        <f>#REF!</f>
        <v>#REF!</v>
      </c>
    </row>
    <row r="101" spans="1:12" x14ac:dyDescent="0.15">
      <c r="A101" s="6" t="s">
        <v>797</v>
      </c>
      <c r="B101" s="6">
        <v>2</v>
      </c>
      <c r="C101" s="6">
        <v>4</v>
      </c>
      <c r="D101" s="6" t="s">
        <v>887</v>
      </c>
      <c r="F101" s="6" t="s">
        <v>841</v>
      </c>
      <c r="G101" s="11"/>
      <c r="L101" s="30" t="e">
        <f>#REF!</f>
        <v>#REF!</v>
      </c>
    </row>
    <row r="102" spans="1:12" x14ac:dyDescent="0.15">
      <c r="A102" s="6" t="s">
        <v>797</v>
      </c>
      <c r="B102" s="6">
        <v>2</v>
      </c>
      <c r="C102" s="6">
        <v>4</v>
      </c>
      <c r="D102" s="6" t="s">
        <v>887</v>
      </c>
      <c r="F102" s="6" t="s">
        <v>897</v>
      </c>
      <c r="G102" s="11"/>
      <c r="L102" s="30" t="e">
        <f>#REF!</f>
        <v>#REF!</v>
      </c>
    </row>
    <row r="103" spans="1:12" x14ac:dyDescent="0.15">
      <c r="A103" s="6" t="s">
        <v>797</v>
      </c>
      <c r="B103" s="6">
        <v>2</v>
      </c>
      <c r="C103" s="6">
        <v>4</v>
      </c>
      <c r="D103" s="6" t="s">
        <v>887</v>
      </c>
      <c r="F103" s="11" t="s">
        <v>898</v>
      </c>
      <c r="L103" s="30" t="e">
        <f>#REF!</f>
        <v>#REF!</v>
      </c>
    </row>
    <row r="104" spans="1:12" x14ac:dyDescent="0.15">
      <c r="A104" s="6" t="s">
        <v>797</v>
      </c>
      <c r="B104" s="6">
        <v>2</v>
      </c>
      <c r="C104" s="6">
        <v>4</v>
      </c>
      <c r="D104" s="6" t="s">
        <v>887</v>
      </c>
      <c r="F104" s="6" t="s">
        <v>899</v>
      </c>
      <c r="G104" s="11"/>
      <c r="H104" s="6" t="str">
        <f>$E$104&amp;G104</f>
        <v/>
      </c>
      <c r="L104" s="30" t="e">
        <f>#REF!</f>
        <v>#REF!</v>
      </c>
    </row>
    <row r="105" spans="1:12" x14ac:dyDescent="0.15">
      <c r="A105" s="6" t="s">
        <v>797</v>
      </c>
      <c r="B105" s="6">
        <v>2</v>
      </c>
      <c r="C105" s="6">
        <v>4</v>
      </c>
      <c r="D105" s="6" t="s">
        <v>887</v>
      </c>
      <c r="F105" s="6" t="s">
        <v>900</v>
      </c>
      <c r="G105" s="11"/>
      <c r="H105" s="6" t="str">
        <f t="shared" ref="H105:H110" si="0">$E$104&amp;G105</f>
        <v/>
      </c>
      <c r="L105" s="30" t="e">
        <f>#REF!</f>
        <v>#REF!</v>
      </c>
    </row>
    <row r="106" spans="1:12" x14ac:dyDescent="0.15">
      <c r="A106" s="6" t="s">
        <v>797</v>
      </c>
      <c r="B106" s="6">
        <v>2</v>
      </c>
      <c r="C106" s="6">
        <v>4</v>
      </c>
      <c r="D106" s="6" t="s">
        <v>887</v>
      </c>
      <c r="F106" s="6" t="s">
        <v>851</v>
      </c>
      <c r="G106" s="11"/>
      <c r="H106" s="6" t="str">
        <f t="shared" si="0"/>
        <v/>
      </c>
      <c r="L106" s="30" t="e">
        <f>#REF!</f>
        <v>#REF!</v>
      </c>
    </row>
    <row r="107" spans="1:12" x14ac:dyDescent="0.15">
      <c r="A107" s="6" t="s">
        <v>797</v>
      </c>
      <c r="B107" s="6">
        <v>2</v>
      </c>
      <c r="C107" s="6">
        <v>4</v>
      </c>
      <c r="D107" s="6" t="s">
        <v>887</v>
      </c>
      <c r="F107" s="6" t="s">
        <v>852</v>
      </c>
      <c r="G107" s="11"/>
      <c r="H107" s="6" t="str">
        <f t="shared" si="0"/>
        <v/>
      </c>
      <c r="L107" s="30" t="e">
        <f>#REF!</f>
        <v>#REF!</v>
      </c>
    </row>
    <row r="108" spans="1:12" x14ac:dyDescent="0.15">
      <c r="A108" s="6" t="s">
        <v>797</v>
      </c>
      <c r="B108" s="6">
        <v>2</v>
      </c>
      <c r="C108" s="6">
        <v>4</v>
      </c>
      <c r="D108" s="6" t="s">
        <v>887</v>
      </c>
      <c r="F108" s="6" t="s">
        <v>853</v>
      </c>
      <c r="G108" s="11"/>
      <c r="H108" s="6" t="str">
        <f t="shared" si="0"/>
        <v/>
      </c>
      <c r="L108" s="30" t="e">
        <f>#REF!</f>
        <v>#REF!</v>
      </c>
    </row>
    <row r="109" spans="1:12" x14ac:dyDescent="0.15">
      <c r="A109" s="6" t="s">
        <v>797</v>
      </c>
      <c r="B109" s="6">
        <v>2</v>
      </c>
      <c r="C109" s="6">
        <v>4</v>
      </c>
      <c r="D109" s="6" t="s">
        <v>887</v>
      </c>
      <c r="F109" s="6" t="s">
        <v>901</v>
      </c>
      <c r="G109" s="11"/>
      <c r="H109" s="6" t="str">
        <f t="shared" si="0"/>
        <v/>
      </c>
      <c r="L109" s="30" t="e">
        <f>#REF!</f>
        <v>#REF!</v>
      </c>
    </row>
    <row r="110" spans="1:12" x14ac:dyDescent="0.15">
      <c r="A110" s="6" t="s">
        <v>797</v>
      </c>
      <c r="B110" s="6">
        <v>2</v>
      </c>
      <c r="C110" s="6">
        <v>4</v>
      </c>
      <c r="D110" s="6" t="s">
        <v>887</v>
      </c>
      <c r="F110" s="6" t="s">
        <v>902</v>
      </c>
      <c r="G110" s="11"/>
      <c r="H110" s="6" t="str">
        <f t="shared" si="0"/>
        <v/>
      </c>
      <c r="L110" s="30" t="e">
        <f>#REF!</f>
        <v>#REF!</v>
      </c>
    </row>
    <row r="111" spans="1:12" x14ac:dyDescent="0.15">
      <c r="A111" s="6" t="s">
        <v>797</v>
      </c>
      <c r="B111" s="6">
        <v>2</v>
      </c>
      <c r="C111" s="6">
        <v>4</v>
      </c>
      <c r="D111" s="6" t="s">
        <v>887</v>
      </c>
      <c r="F111" s="6" t="s">
        <v>903</v>
      </c>
      <c r="G111" s="11"/>
      <c r="L111" s="30" t="e">
        <f>#REF!</f>
        <v>#REF!</v>
      </c>
    </row>
    <row r="112" spans="1:12" x14ac:dyDescent="0.15">
      <c r="A112" s="6" t="s">
        <v>797</v>
      </c>
      <c r="B112" s="6">
        <v>2</v>
      </c>
      <c r="C112" s="6">
        <v>4</v>
      </c>
      <c r="D112" s="6" t="s">
        <v>887</v>
      </c>
      <c r="F112" s="6" t="s">
        <v>904</v>
      </c>
      <c r="G112" s="11"/>
      <c r="L112" s="30" t="e">
        <f>#REF!</f>
        <v>#REF!</v>
      </c>
    </row>
    <row r="113" spans="1:12" x14ac:dyDescent="0.15">
      <c r="A113" s="6" t="s">
        <v>797</v>
      </c>
      <c r="B113" s="6">
        <v>2</v>
      </c>
      <c r="C113" s="6">
        <v>4</v>
      </c>
      <c r="D113" s="6" t="s">
        <v>887</v>
      </c>
      <c r="F113" s="6" t="s">
        <v>863</v>
      </c>
      <c r="G113" s="11"/>
      <c r="L113" s="30" t="e">
        <f>#REF!</f>
        <v>#REF!</v>
      </c>
    </row>
    <row r="114" spans="1:12" x14ac:dyDescent="0.15">
      <c r="A114" s="6" t="s">
        <v>797</v>
      </c>
      <c r="B114" s="6">
        <v>2</v>
      </c>
      <c r="C114" s="6">
        <v>4</v>
      </c>
      <c r="D114" s="6" t="s">
        <v>887</v>
      </c>
      <c r="F114" s="6" t="s">
        <v>864</v>
      </c>
      <c r="G114" s="11"/>
      <c r="L114" s="30" t="e">
        <f>#REF!</f>
        <v>#REF!</v>
      </c>
    </row>
    <row r="115" spans="1:12" x14ac:dyDescent="0.15">
      <c r="A115" s="6" t="s">
        <v>797</v>
      </c>
      <c r="B115" s="6">
        <v>2</v>
      </c>
      <c r="C115" s="6">
        <v>4</v>
      </c>
      <c r="D115" s="6" t="s">
        <v>887</v>
      </c>
      <c r="F115" s="6" t="s">
        <v>865</v>
      </c>
      <c r="G115" s="11"/>
      <c r="L115" s="30" t="e">
        <f>#REF!</f>
        <v>#REF!</v>
      </c>
    </row>
    <row r="116" spans="1:12" x14ac:dyDescent="0.15">
      <c r="A116" s="6" t="s">
        <v>797</v>
      </c>
      <c r="B116" s="6">
        <v>2</v>
      </c>
      <c r="C116" s="6">
        <v>4</v>
      </c>
      <c r="D116" s="6" t="s">
        <v>887</v>
      </c>
      <c r="F116" s="6" t="s">
        <v>905</v>
      </c>
      <c r="G116" s="11"/>
      <c r="L116" s="30" t="e">
        <f>#REF!</f>
        <v>#REF!</v>
      </c>
    </row>
    <row r="117" spans="1:12" x14ac:dyDescent="0.15">
      <c r="A117" s="6" t="s">
        <v>797</v>
      </c>
      <c r="B117" s="6">
        <v>2</v>
      </c>
      <c r="C117" s="6">
        <v>4</v>
      </c>
      <c r="D117" s="6" t="s">
        <v>887</v>
      </c>
      <c r="F117" s="6" t="s">
        <v>906</v>
      </c>
      <c r="G117" s="11"/>
      <c r="L117" s="30" t="e">
        <f>#REF!</f>
        <v>#REF!</v>
      </c>
    </row>
    <row r="118" spans="1:12" x14ac:dyDescent="0.15">
      <c r="A118" s="14" t="s">
        <v>797</v>
      </c>
      <c r="B118" s="14">
        <v>2</v>
      </c>
      <c r="C118" s="14">
        <v>5</v>
      </c>
      <c r="D118" s="14" t="s">
        <v>907</v>
      </c>
      <c r="E118" s="14"/>
      <c r="F118" s="15" t="s">
        <v>819</v>
      </c>
      <c r="G118" s="15"/>
      <c r="H118" s="14"/>
      <c r="I118" s="14"/>
      <c r="J118" s="14"/>
      <c r="K118" s="14"/>
      <c r="L118" s="34" t="e">
        <f>#REF!</f>
        <v>#REF!</v>
      </c>
    </row>
    <row r="119" spans="1:12" x14ac:dyDescent="0.15">
      <c r="A119" s="6" t="s">
        <v>797</v>
      </c>
      <c r="B119" s="6">
        <v>2</v>
      </c>
      <c r="C119" s="6">
        <v>5</v>
      </c>
      <c r="D119" s="6" t="s">
        <v>907</v>
      </c>
      <c r="F119" s="11" t="s">
        <v>820</v>
      </c>
      <c r="G119" s="11"/>
      <c r="K119" s="6">
        <v>1</v>
      </c>
      <c r="L119" s="30">
        <f>INDEX(リスト!$D$2:$D$49,K119)</f>
        <v>0</v>
      </c>
    </row>
    <row r="120" spans="1:12" x14ac:dyDescent="0.15">
      <c r="A120" s="6" t="s">
        <v>797</v>
      </c>
      <c r="B120" s="6">
        <v>2</v>
      </c>
      <c r="C120" s="6">
        <v>5</v>
      </c>
      <c r="D120" s="6" t="s">
        <v>907</v>
      </c>
      <c r="F120" s="6" t="s">
        <v>821</v>
      </c>
      <c r="G120" s="11"/>
      <c r="L120" s="30" t="e">
        <f>#REF!</f>
        <v>#REF!</v>
      </c>
    </row>
    <row r="121" spans="1:12" x14ac:dyDescent="0.15">
      <c r="A121" s="6" t="s">
        <v>797</v>
      </c>
      <c r="B121" s="6">
        <v>2</v>
      </c>
      <c r="C121" s="6">
        <v>5</v>
      </c>
      <c r="D121" s="6" t="s">
        <v>907</v>
      </c>
      <c r="F121" s="6" t="s">
        <v>822</v>
      </c>
      <c r="G121" s="11"/>
      <c r="L121" s="30" t="e">
        <f>#REF!</f>
        <v>#REF!</v>
      </c>
    </row>
    <row r="122" spans="1:12" x14ac:dyDescent="0.15">
      <c r="A122" s="6" t="s">
        <v>797</v>
      </c>
      <c r="B122" s="6">
        <v>2</v>
      </c>
      <c r="C122" s="6">
        <v>5</v>
      </c>
      <c r="D122" s="6" t="s">
        <v>907</v>
      </c>
      <c r="F122" s="11" t="s">
        <v>823</v>
      </c>
      <c r="G122" s="11"/>
      <c r="L122" s="30" t="e">
        <f>#REF!</f>
        <v>#REF!</v>
      </c>
    </row>
    <row r="123" spans="1:12" x14ac:dyDescent="0.15">
      <c r="A123" s="6" t="s">
        <v>797</v>
      </c>
      <c r="B123" s="6">
        <v>2</v>
      </c>
      <c r="C123" s="6">
        <v>5</v>
      </c>
      <c r="D123" s="6" t="s">
        <v>907</v>
      </c>
      <c r="F123" s="11" t="s">
        <v>824</v>
      </c>
      <c r="G123" s="11"/>
      <c r="K123" s="6">
        <v>1</v>
      </c>
      <c r="L123" s="30">
        <f>INDEX(リスト!$E$2:$E$48,K123)</f>
        <v>0</v>
      </c>
    </row>
    <row r="124" spans="1:12" x14ac:dyDescent="0.15">
      <c r="A124" s="6" t="s">
        <v>797</v>
      </c>
      <c r="B124" s="6">
        <v>2</v>
      </c>
      <c r="C124" s="6">
        <v>5</v>
      </c>
      <c r="D124" s="6" t="s">
        <v>907</v>
      </c>
      <c r="F124" s="11" t="s">
        <v>825</v>
      </c>
      <c r="G124" s="11"/>
      <c r="L124" s="30" t="e">
        <f>#REF!</f>
        <v>#REF!</v>
      </c>
    </row>
    <row r="125" spans="1:12" x14ac:dyDescent="0.15">
      <c r="A125" s="6" t="s">
        <v>797</v>
      </c>
      <c r="B125" s="6">
        <v>2</v>
      </c>
      <c r="C125" s="6">
        <v>5</v>
      </c>
      <c r="D125" s="6" t="s">
        <v>907</v>
      </c>
      <c r="F125" s="11" t="s">
        <v>826</v>
      </c>
      <c r="G125" s="11"/>
      <c r="L125" s="30" t="e">
        <f>#REF!</f>
        <v>#REF!</v>
      </c>
    </row>
    <row r="126" spans="1:12" x14ac:dyDescent="0.15">
      <c r="A126" s="6" t="s">
        <v>797</v>
      </c>
      <c r="B126" s="6">
        <v>2</v>
      </c>
      <c r="C126" s="6">
        <v>5</v>
      </c>
      <c r="D126" s="6" t="s">
        <v>907</v>
      </c>
      <c r="F126" s="6" t="s">
        <v>827</v>
      </c>
      <c r="G126" s="11"/>
      <c r="L126" s="30" t="e">
        <f>#REF!</f>
        <v>#REF!</v>
      </c>
    </row>
    <row r="127" spans="1:12" x14ac:dyDescent="0.15">
      <c r="A127" s="6" t="s">
        <v>797</v>
      </c>
      <c r="B127" s="6">
        <v>2</v>
      </c>
      <c r="C127" s="6">
        <v>5</v>
      </c>
      <c r="D127" s="6" t="s">
        <v>907</v>
      </c>
      <c r="F127" s="6" t="s">
        <v>828</v>
      </c>
      <c r="G127" s="11"/>
      <c r="L127" s="30" t="e">
        <f>#REF!</f>
        <v>#REF!</v>
      </c>
    </row>
    <row r="128" spans="1:12" x14ac:dyDescent="0.15">
      <c r="A128" s="6" t="s">
        <v>797</v>
      </c>
      <c r="B128" s="6">
        <v>2</v>
      </c>
      <c r="C128" s="6">
        <v>5</v>
      </c>
      <c r="D128" s="6" t="s">
        <v>907</v>
      </c>
      <c r="F128" s="6" t="s">
        <v>829</v>
      </c>
      <c r="G128" s="11"/>
      <c r="L128" s="30" t="e">
        <f>#REF!</f>
        <v>#REF!</v>
      </c>
    </row>
    <row r="129" spans="1:12" x14ac:dyDescent="0.15">
      <c r="A129" s="6" t="s">
        <v>797</v>
      </c>
      <c r="B129" s="6">
        <v>2</v>
      </c>
      <c r="C129" s="6">
        <v>5</v>
      </c>
      <c r="D129" s="6" t="s">
        <v>907</v>
      </c>
      <c r="F129" s="11" t="s">
        <v>908</v>
      </c>
      <c r="L129" s="30" t="e">
        <f>#REF!</f>
        <v>#REF!</v>
      </c>
    </row>
    <row r="130" spans="1:12" x14ac:dyDescent="0.15">
      <c r="A130" s="6" t="s">
        <v>797</v>
      </c>
      <c r="B130" s="6">
        <v>2</v>
      </c>
      <c r="C130" s="6">
        <v>5</v>
      </c>
      <c r="D130" s="6" t="s">
        <v>907</v>
      </c>
      <c r="F130" s="15" t="s">
        <v>831</v>
      </c>
      <c r="G130" s="11"/>
      <c r="L130" s="33" t="e">
        <f>#REF!</f>
        <v>#REF!</v>
      </c>
    </row>
    <row r="131" spans="1:12" x14ac:dyDescent="0.15">
      <c r="A131" s="6" t="s">
        <v>797</v>
      </c>
      <c r="B131" s="6">
        <v>2</v>
      </c>
      <c r="C131" s="6">
        <v>5</v>
      </c>
      <c r="D131" s="6" t="s">
        <v>907</v>
      </c>
      <c r="F131" s="11" t="s">
        <v>832</v>
      </c>
      <c r="G131" s="11"/>
      <c r="K131" s="6">
        <v>1</v>
      </c>
      <c r="L131" s="30">
        <f>INDEX(リスト!$D$2:$D$49,K131)</f>
        <v>0</v>
      </c>
    </row>
    <row r="132" spans="1:12" x14ac:dyDescent="0.15">
      <c r="A132" s="6" t="s">
        <v>797</v>
      </c>
      <c r="B132" s="6">
        <v>2</v>
      </c>
      <c r="C132" s="6">
        <v>5</v>
      </c>
      <c r="D132" s="6" t="s">
        <v>907</v>
      </c>
      <c r="F132" s="6" t="s">
        <v>833</v>
      </c>
      <c r="G132" s="11"/>
      <c r="L132" s="30" t="e">
        <f>#REF!</f>
        <v>#REF!</v>
      </c>
    </row>
    <row r="133" spans="1:12" x14ac:dyDescent="0.15">
      <c r="A133" s="6" t="s">
        <v>797</v>
      </c>
      <c r="B133" s="6">
        <v>2</v>
      </c>
      <c r="C133" s="6">
        <v>5</v>
      </c>
      <c r="D133" s="6" t="s">
        <v>907</v>
      </c>
      <c r="F133" s="6" t="s">
        <v>834</v>
      </c>
      <c r="G133" s="11"/>
      <c r="L133" s="30" t="e">
        <f>#REF!</f>
        <v>#REF!</v>
      </c>
    </row>
    <row r="134" spans="1:12" x14ac:dyDescent="0.15">
      <c r="A134" s="6" t="s">
        <v>797</v>
      </c>
      <c r="B134" s="6">
        <v>2</v>
      </c>
      <c r="C134" s="6">
        <v>5</v>
      </c>
      <c r="D134" s="6" t="s">
        <v>907</v>
      </c>
      <c r="F134" s="11" t="s">
        <v>835</v>
      </c>
      <c r="G134" s="11"/>
      <c r="L134" s="33" t="e">
        <f>#REF!</f>
        <v>#REF!</v>
      </c>
    </row>
    <row r="135" spans="1:12" x14ac:dyDescent="0.15">
      <c r="A135" s="6" t="s">
        <v>797</v>
      </c>
      <c r="B135" s="6">
        <v>2</v>
      </c>
      <c r="C135" s="6">
        <v>5</v>
      </c>
      <c r="D135" s="6" t="s">
        <v>907</v>
      </c>
      <c r="F135" s="11" t="s">
        <v>909</v>
      </c>
      <c r="G135" s="11"/>
      <c r="K135" s="6">
        <v>1</v>
      </c>
      <c r="L135" s="30">
        <f>INDEX(リスト!$E$2:$E$48,K135)</f>
        <v>0</v>
      </c>
    </row>
    <row r="136" spans="1:12" x14ac:dyDescent="0.15">
      <c r="A136" s="6" t="s">
        <v>797</v>
      </c>
      <c r="B136" s="6">
        <v>2</v>
      </c>
      <c r="C136" s="6">
        <v>5</v>
      </c>
      <c r="D136" s="6" t="s">
        <v>907</v>
      </c>
      <c r="F136" s="11" t="s">
        <v>837</v>
      </c>
      <c r="G136" s="11"/>
      <c r="L136" s="30" t="e">
        <f>#REF!</f>
        <v>#REF!</v>
      </c>
    </row>
    <row r="137" spans="1:12" x14ac:dyDescent="0.15">
      <c r="A137" s="6" t="s">
        <v>797</v>
      </c>
      <c r="B137" s="6">
        <v>2</v>
      </c>
      <c r="C137" s="6">
        <v>5</v>
      </c>
      <c r="D137" s="6" t="s">
        <v>907</v>
      </c>
      <c r="F137" s="11" t="s">
        <v>838</v>
      </c>
      <c r="G137" s="11"/>
      <c r="L137" s="30" t="e">
        <f>#REF!</f>
        <v>#REF!</v>
      </c>
    </row>
    <row r="138" spans="1:12" x14ac:dyDescent="0.15">
      <c r="A138" s="6" t="s">
        <v>797</v>
      </c>
      <c r="B138" s="6">
        <v>2</v>
      </c>
      <c r="C138" s="6">
        <v>5</v>
      </c>
      <c r="D138" s="6" t="s">
        <v>907</v>
      </c>
      <c r="F138" s="6" t="s">
        <v>839</v>
      </c>
      <c r="G138" s="11"/>
      <c r="L138" s="30" t="e">
        <f>#REF!</f>
        <v>#REF!</v>
      </c>
    </row>
    <row r="139" spans="1:12" x14ac:dyDescent="0.15">
      <c r="A139" s="6" t="s">
        <v>797</v>
      </c>
      <c r="B139" s="6">
        <v>2</v>
      </c>
      <c r="C139" s="6">
        <v>5</v>
      </c>
      <c r="D139" s="6" t="s">
        <v>907</v>
      </c>
      <c r="F139" s="6" t="s">
        <v>840</v>
      </c>
      <c r="G139" s="11"/>
      <c r="L139" s="30" t="e">
        <f>#REF!</f>
        <v>#REF!</v>
      </c>
    </row>
    <row r="140" spans="1:12" x14ac:dyDescent="0.15">
      <c r="A140" s="6" t="s">
        <v>797</v>
      </c>
      <c r="B140" s="6">
        <v>2</v>
      </c>
      <c r="C140" s="6">
        <v>5</v>
      </c>
      <c r="D140" s="6" t="s">
        <v>907</v>
      </c>
      <c r="F140" s="6" t="s">
        <v>841</v>
      </c>
      <c r="G140" s="11"/>
      <c r="L140" s="33" t="e">
        <f>#REF!</f>
        <v>#REF!</v>
      </c>
    </row>
    <row r="141" spans="1:12" x14ac:dyDescent="0.15">
      <c r="A141" s="6" t="s">
        <v>797</v>
      </c>
      <c r="B141" s="6">
        <v>2</v>
      </c>
      <c r="C141" s="6">
        <v>5</v>
      </c>
      <c r="D141" s="6" t="s">
        <v>907</v>
      </c>
      <c r="F141" s="11" t="s">
        <v>910</v>
      </c>
      <c r="G141" s="11"/>
      <c r="L141" s="30" t="e">
        <f>#REF!</f>
        <v>#REF!</v>
      </c>
    </row>
    <row r="142" spans="1:12" x14ac:dyDescent="0.15">
      <c r="A142" s="6" t="s">
        <v>797</v>
      </c>
      <c r="B142" s="6">
        <v>2</v>
      </c>
      <c r="C142" s="6">
        <v>5</v>
      </c>
      <c r="D142" s="6" t="s">
        <v>907</v>
      </c>
      <c r="F142" s="15" t="s">
        <v>843</v>
      </c>
      <c r="G142" s="11"/>
      <c r="L142" s="33" t="e">
        <f>#REF!</f>
        <v>#REF!</v>
      </c>
    </row>
    <row r="143" spans="1:12" x14ac:dyDescent="0.15">
      <c r="A143" s="6" t="s">
        <v>797</v>
      </c>
      <c r="B143" s="6">
        <v>2</v>
      </c>
      <c r="C143" s="6">
        <v>5</v>
      </c>
      <c r="D143" s="6" t="s">
        <v>907</v>
      </c>
      <c r="F143" s="11" t="s">
        <v>844</v>
      </c>
      <c r="G143" s="11"/>
      <c r="K143" s="6">
        <v>1</v>
      </c>
      <c r="L143" s="30">
        <f>INDEX(リスト!$D$2:$D$49,K143)</f>
        <v>0</v>
      </c>
    </row>
    <row r="144" spans="1:12" x14ac:dyDescent="0.15">
      <c r="A144" s="6" t="s">
        <v>797</v>
      </c>
      <c r="B144" s="6">
        <v>2</v>
      </c>
      <c r="C144" s="6">
        <v>5</v>
      </c>
      <c r="D144" s="6" t="s">
        <v>907</v>
      </c>
      <c r="F144" s="6" t="s">
        <v>845</v>
      </c>
      <c r="G144" s="11"/>
      <c r="L144" s="30" t="e">
        <f>#REF!</f>
        <v>#REF!</v>
      </c>
    </row>
    <row r="145" spans="1:12" x14ac:dyDescent="0.15">
      <c r="A145" s="6" t="s">
        <v>797</v>
      </c>
      <c r="B145" s="6">
        <v>2</v>
      </c>
      <c r="C145" s="6">
        <v>5</v>
      </c>
      <c r="D145" s="6" t="s">
        <v>907</v>
      </c>
      <c r="F145" s="6" t="s">
        <v>846</v>
      </c>
      <c r="G145" s="11"/>
      <c r="L145" s="30" t="e">
        <f>#REF!</f>
        <v>#REF!</v>
      </c>
    </row>
    <row r="146" spans="1:12" x14ac:dyDescent="0.15">
      <c r="A146" s="6" t="s">
        <v>797</v>
      </c>
      <c r="B146" s="6">
        <v>2</v>
      </c>
      <c r="C146" s="6">
        <v>5</v>
      </c>
      <c r="D146" s="6" t="s">
        <v>907</v>
      </c>
      <c r="F146" s="11" t="s">
        <v>847</v>
      </c>
      <c r="G146" s="11"/>
      <c r="L146" s="33" t="e">
        <f>#REF!</f>
        <v>#REF!</v>
      </c>
    </row>
    <row r="147" spans="1:12" x14ac:dyDescent="0.15">
      <c r="A147" s="6" t="s">
        <v>797</v>
      </c>
      <c r="B147" s="6">
        <v>2</v>
      </c>
      <c r="C147" s="6">
        <v>5</v>
      </c>
      <c r="D147" s="6" t="s">
        <v>907</v>
      </c>
      <c r="F147" s="11" t="s">
        <v>911</v>
      </c>
      <c r="G147" s="11"/>
      <c r="K147" s="6">
        <v>1</v>
      </c>
      <c r="L147" s="30">
        <f>INDEX(リスト!$E$2:$E$48,K147)</f>
        <v>0</v>
      </c>
    </row>
    <row r="148" spans="1:12" x14ac:dyDescent="0.15">
      <c r="A148" s="6" t="s">
        <v>797</v>
      </c>
      <c r="B148" s="6">
        <v>2</v>
      </c>
      <c r="C148" s="6">
        <v>5</v>
      </c>
      <c r="D148" s="6" t="s">
        <v>907</v>
      </c>
      <c r="F148" s="11" t="s">
        <v>849</v>
      </c>
      <c r="G148" s="11"/>
      <c r="L148" s="30" t="e">
        <f>#REF!</f>
        <v>#REF!</v>
      </c>
    </row>
    <row r="149" spans="1:12" x14ac:dyDescent="0.15">
      <c r="A149" s="6" t="s">
        <v>797</v>
      </c>
      <c r="B149" s="6">
        <v>2</v>
      </c>
      <c r="C149" s="6">
        <v>5</v>
      </c>
      <c r="D149" s="6" t="s">
        <v>907</v>
      </c>
      <c r="F149" s="11" t="s">
        <v>850</v>
      </c>
      <c r="G149" s="11"/>
      <c r="L149" s="30" t="e">
        <f>#REF!</f>
        <v>#REF!</v>
      </c>
    </row>
    <row r="150" spans="1:12" x14ac:dyDescent="0.15">
      <c r="A150" s="6" t="s">
        <v>797</v>
      </c>
      <c r="B150" s="6">
        <v>2</v>
      </c>
      <c r="C150" s="6">
        <v>5</v>
      </c>
      <c r="D150" s="6" t="s">
        <v>907</v>
      </c>
      <c r="F150" s="6" t="s">
        <v>851</v>
      </c>
      <c r="G150" s="11"/>
      <c r="L150" s="30" t="e">
        <f>#REF!</f>
        <v>#REF!</v>
      </c>
    </row>
    <row r="151" spans="1:12" x14ac:dyDescent="0.15">
      <c r="A151" s="6" t="s">
        <v>797</v>
      </c>
      <c r="B151" s="6">
        <v>2</v>
      </c>
      <c r="C151" s="6">
        <v>5</v>
      </c>
      <c r="D151" s="6" t="s">
        <v>907</v>
      </c>
      <c r="F151" s="6" t="s">
        <v>852</v>
      </c>
      <c r="G151" s="11"/>
      <c r="L151" s="30" t="e">
        <f>#REF!</f>
        <v>#REF!</v>
      </c>
    </row>
    <row r="152" spans="1:12" x14ac:dyDescent="0.15">
      <c r="A152" s="6" t="s">
        <v>797</v>
      </c>
      <c r="B152" s="6">
        <v>2</v>
      </c>
      <c r="C152" s="6">
        <v>5</v>
      </c>
      <c r="D152" s="6" t="s">
        <v>907</v>
      </c>
      <c r="F152" s="6" t="s">
        <v>853</v>
      </c>
      <c r="G152" s="11"/>
      <c r="L152" s="30" t="e">
        <f>#REF!</f>
        <v>#REF!</v>
      </c>
    </row>
    <row r="153" spans="1:12" x14ac:dyDescent="0.15">
      <c r="A153" s="6" t="s">
        <v>797</v>
      </c>
      <c r="B153" s="6">
        <v>2</v>
      </c>
      <c r="C153" s="6">
        <v>5</v>
      </c>
      <c r="D153" s="6" t="s">
        <v>907</v>
      </c>
      <c r="F153" s="11" t="s">
        <v>912</v>
      </c>
      <c r="G153" s="11"/>
      <c r="L153" s="30" t="e">
        <f>#REF!</f>
        <v>#REF!</v>
      </c>
    </row>
    <row r="154" spans="1:12" x14ac:dyDescent="0.15">
      <c r="A154" s="6" t="s">
        <v>797</v>
      </c>
      <c r="B154" s="6">
        <v>2</v>
      </c>
      <c r="C154" s="6">
        <v>5</v>
      </c>
      <c r="D154" s="6" t="s">
        <v>907</v>
      </c>
      <c r="F154" s="15" t="s">
        <v>855</v>
      </c>
      <c r="G154" s="11"/>
      <c r="L154" s="33" t="e">
        <f>#REF!</f>
        <v>#REF!</v>
      </c>
    </row>
    <row r="155" spans="1:12" x14ac:dyDescent="0.15">
      <c r="A155" s="6" t="s">
        <v>797</v>
      </c>
      <c r="B155" s="6">
        <v>2</v>
      </c>
      <c r="C155" s="6">
        <v>5</v>
      </c>
      <c r="D155" s="6" t="s">
        <v>907</v>
      </c>
      <c r="F155" s="11" t="s">
        <v>856</v>
      </c>
      <c r="G155" s="11"/>
      <c r="K155" s="6">
        <v>1</v>
      </c>
      <c r="L155" s="30">
        <f>INDEX(リスト!$D$2:$D$49,K155)</f>
        <v>0</v>
      </c>
    </row>
    <row r="156" spans="1:12" x14ac:dyDescent="0.15">
      <c r="A156" s="6" t="s">
        <v>797</v>
      </c>
      <c r="B156" s="6">
        <v>2</v>
      </c>
      <c r="C156" s="6">
        <v>5</v>
      </c>
      <c r="D156" s="6" t="s">
        <v>907</v>
      </c>
      <c r="F156" s="6" t="s">
        <v>857</v>
      </c>
      <c r="G156" s="11"/>
      <c r="L156" s="30" t="e">
        <f>#REF!</f>
        <v>#REF!</v>
      </c>
    </row>
    <row r="157" spans="1:12" x14ac:dyDescent="0.15">
      <c r="A157" s="6" t="s">
        <v>797</v>
      </c>
      <c r="B157" s="6">
        <v>2</v>
      </c>
      <c r="C157" s="6">
        <v>5</v>
      </c>
      <c r="D157" s="6" t="s">
        <v>907</v>
      </c>
      <c r="F157" s="6" t="s">
        <v>858</v>
      </c>
      <c r="G157" s="11"/>
      <c r="L157" s="30" t="e">
        <f>#REF!</f>
        <v>#REF!</v>
      </c>
    </row>
    <row r="158" spans="1:12" x14ac:dyDescent="0.15">
      <c r="A158" s="6" t="s">
        <v>797</v>
      </c>
      <c r="B158" s="6">
        <v>2</v>
      </c>
      <c r="C158" s="6">
        <v>5</v>
      </c>
      <c r="D158" s="6" t="s">
        <v>907</v>
      </c>
      <c r="F158" s="11" t="s">
        <v>859</v>
      </c>
      <c r="G158" s="11"/>
      <c r="L158" s="33" t="e">
        <f>#REF!</f>
        <v>#REF!</v>
      </c>
    </row>
    <row r="159" spans="1:12" x14ac:dyDescent="0.15">
      <c r="A159" s="6" t="s">
        <v>797</v>
      </c>
      <c r="B159" s="6">
        <v>2</v>
      </c>
      <c r="C159" s="6">
        <v>5</v>
      </c>
      <c r="D159" s="6" t="s">
        <v>907</v>
      </c>
      <c r="F159" s="11" t="s">
        <v>913</v>
      </c>
      <c r="G159" s="11"/>
      <c r="K159" s="6">
        <v>1</v>
      </c>
      <c r="L159" s="30">
        <f>INDEX(リスト!$E$2:$E$48,K159)</f>
        <v>0</v>
      </c>
    </row>
    <row r="160" spans="1:12" x14ac:dyDescent="0.15">
      <c r="A160" s="6" t="s">
        <v>797</v>
      </c>
      <c r="B160" s="6">
        <v>2</v>
      </c>
      <c r="C160" s="6">
        <v>5</v>
      </c>
      <c r="D160" s="6" t="s">
        <v>907</v>
      </c>
      <c r="F160" s="11" t="s">
        <v>861</v>
      </c>
      <c r="G160" s="11"/>
      <c r="L160" s="30" t="e">
        <f>#REF!</f>
        <v>#REF!</v>
      </c>
    </row>
    <row r="161" spans="1:12" x14ac:dyDescent="0.15">
      <c r="A161" s="6" t="s">
        <v>797</v>
      </c>
      <c r="B161" s="6">
        <v>2</v>
      </c>
      <c r="C161" s="6">
        <v>5</v>
      </c>
      <c r="D161" s="6" t="s">
        <v>907</v>
      </c>
      <c r="F161" s="11" t="s">
        <v>862</v>
      </c>
      <c r="G161" s="11"/>
      <c r="L161" s="30" t="e">
        <f>#REF!</f>
        <v>#REF!</v>
      </c>
    </row>
    <row r="162" spans="1:12" x14ac:dyDescent="0.15">
      <c r="A162" s="6" t="s">
        <v>797</v>
      </c>
      <c r="B162" s="6">
        <v>2</v>
      </c>
      <c r="C162" s="6">
        <v>5</v>
      </c>
      <c r="D162" s="6" t="s">
        <v>907</v>
      </c>
      <c r="F162" s="6" t="s">
        <v>863</v>
      </c>
      <c r="G162" s="11"/>
      <c r="L162" s="30" t="e">
        <f>#REF!</f>
        <v>#REF!</v>
      </c>
    </row>
    <row r="163" spans="1:12" x14ac:dyDescent="0.15">
      <c r="A163" s="6" t="s">
        <v>797</v>
      </c>
      <c r="B163" s="6">
        <v>2</v>
      </c>
      <c r="C163" s="6">
        <v>5</v>
      </c>
      <c r="D163" s="6" t="s">
        <v>907</v>
      </c>
      <c r="F163" s="6" t="s">
        <v>864</v>
      </c>
      <c r="G163" s="11"/>
      <c r="L163" s="30" t="e">
        <f>#REF!</f>
        <v>#REF!</v>
      </c>
    </row>
    <row r="164" spans="1:12" x14ac:dyDescent="0.15">
      <c r="A164" s="6" t="s">
        <v>797</v>
      </c>
      <c r="B164" s="6">
        <v>2</v>
      </c>
      <c r="C164" s="6">
        <v>5</v>
      </c>
      <c r="D164" s="6" t="s">
        <v>907</v>
      </c>
      <c r="F164" s="6" t="s">
        <v>865</v>
      </c>
      <c r="G164" s="11"/>
      <c r="L164" s="30" t="e">
        <f>#REF!</f>
        <v>#REF!</v>
      </c>
    </row>
    <row r="165" spans="1:12" x14ac:dyDescent="0.15">
      <c r="A165" s="6" t="s">
        <v>797</v>
      </c>
      <c r="B165" s="6">
        <v>2</v>
      </c>
      <c r="C165" s="6">
        <v>5</v>
      </c>
      <c r="D165" s="6" t="s">
        <v>907</v>
      </c>
      <c r="F165" s="11" t="s">
        <v>914</v>
      </c>
      <c r="G165" s="11"/>
      <c r="L165" s="30" t="e">
        <f>#REF!</f>
        <v>#REF!</v>
      </c>
    </row>
    <row r="166" spans="1:12" x14ac:dyDescent="0.15">
      <c r="A166" s="6" t="s">
        <v>797</v>
      </c>
      <c r="B166" s="14">
        <v>2</v>
      </c>
      <c r="C166" s="14">
        <v>6</v>
      </c>
      <c r="D166" s="14" t="s">
        <v>915</v>
      </c>
      <c r="E166" s="14"/>
      <c r="F166" s="15" t="s">
        <v>916</v>
      </c>
      <c r="G166" s="15"/>
      <c r="H166" s="14"/>
      <c r="I166" s="14"/>
      <c r="J166" s="14"/>
      <c r="K166" s="14"/>
      <c r="L166" s="32" t="e">
        <f>#REF!</f>
        <v>#REF!</v>
      </c>
    </row>
    <row r="167" spans="1:12" x14ac:dyDescent="0.15">
      <c r="A167" s="6" t="s">
        <v>797</v>
      </c>
      <c r="B167" s="6">
        <v>2</v>
      </c>
      <c r="C167" s="6">
        <v>6</v>
      </c>
      <c r="D167" s="6" t="s">
        <v>915</v>
      </c>
      <c r="F167" s="11" t="s">
        <v>917</v>
      </c>
      <c r="G167" s="11"/>
      <c r="K167" s="6">
        <v>1</v>
      </c>
      <c r="L167" s="30">
        <f>INDEX(リスト!$D$2:$D$49,K167)</f>
        <v>0</v>
      </c>
    </row>
    <row r="168" spans="1:12" x14ac:dyDescent="0.15">
      <c r="A168" s="6" t="s">
        <v>797</v>
      </c>
      <c r="B168" s="6">
        <v>2</v>
      </c>
      <c r="C168" s="6">
        <v>6</v>
      </c>
      <c r="D168" s="6" t="s">
        <v>915</v>
      </c>
      <c r="F168" s="11" t="s">
        <v>918</v>
      </c>
      <c r="L168" s="30" t="e">
        <f>#REF!</f>
        <v>#REF!</v>
      </c>
    </row>
    <row r="169" spans="1:12" x14ac:dyDescent="0.15">
      <c r="A169" s="6" t="s">
        <v>797</v>
      </c>
      <c r="B169" s="6">
        <v>2</v>
      </c>
      <c r="C169" s="6">
        <v>6</v>
      </c>
      <c r="D169" s="6" t="s">
        <v>915</v>
      </c>
      <c r="F169" s="11" t="s">
        <v>919</v>
      </c>
      <c r="L169" s="30" t="e">
        <f>#REF!</f>
        <v>#REF!</v>
      </c>
    </row>
    <row r="170" spans="1:12" x14ac:dyDescent="0.15">
      <c r="A170" s="6" t="s">
        <v>797</v>
      </c>
      <c r="B170" s="6">
        <v>2</v>
      </c>
      <c r="C170" s="6">
        <v>6</v>
      </c>
      <c r="D170" s="6" t="s">
        <v>915</v>
      </c>
      <c r="F170" s="11" t="s">
        <v>920</v>
      </c>
      <c r="G170" s="11"/>
      <c r="L170" s="30" t="e">
        <f>#REF!</f>
        <v>#REF!</v>
      </c>
    </row>
    <row r="171" spans="1:12" x14ac:dyDescent="0.15">
      <c r="A171" s="6" t="s">
        <v>797</v>
      </c>
      <c r="B171" s="6">
        <v>2</v>
      </c>
      <c r="C171" s="6">
        <v>6</v>
      </c>
      <c r="D171" s="6" t="s">
        <v>915</v>
      </c>
      <c r="F171" s="11" t="s">
        <v>921</v>
      </c>
      <c r="G171" s="11"/>
      <c r="L171" s="30" t="e">
        <f>#REF!</f>
        <v>#REF!</v>
      </c>
    </row>
    <row r="172" spans="1:12" x14ac:dyDescent="0.15">
      <c r="A172" s="6" t="s">
        <v>797</v>
      </c>
      <c r="B172" s="6">
        <v>2</v>
      </c>
      <c r="C172" s="6">
        <v>6</v>
      </c>
      <c r="D172" s="6" t="s">
        <v>915</v>
      </c>
      <c r="F172" s="11" t="s">
        <v>922</v>
      </c>
      <c r="G172" s="11"/>
      <c r="L172" s="33" t="e">
        <f>#REF!</f>
        <v>#REF!</v>
      </c>
    </row>
    <row r="173" spans="1:12" x14ac:dyDescent="0.15">
      <c r="A173" s="14" t="s">
        <v>797</v>
      </c>
      <c r="B173" s="14">
        <v>2</v>
      </c>
      <c r="C173" s="14">
        <v>7</v>
      </c>
      <c r="D173" s="14" t="s">
        <v>923</v>
      </c>
      <c r="E173" s="14"/>
      <c r="F173" s="14" t="s">
        <v>924</v>
      </c>
      <c r="G173" s="15"/>
      <c r="H173" s="14"/>
      <c r="I173" s="14"/>
      <c r="J173" s="14"/>
      <c r="K173" s="14"/>
      <c r="L173" s="32" t="e">
        <f>#REF!</f>
        <v>#REF!</v>
      </c>
    </row>
    <row r="174" spans="1:12" x14ac:dyDescent="0.15">
      <c r="A174" s="6" t="s">
        <v>797</v>
      </c>
      <c r="B174" s="6">
        <v>2</v>
      </c>
      <c r="C174" s="6">
        <v>7</v>
      </c>
      <c r="D174" s="6" t="s">
        <v>923</v>
      </c>
      <c r="F174" s="6" t="s">
        <v>925</v>
      </c>
      <c r="G174" s="11"/>
      <c r="L174" s="30" t="e">
        <f>#REF!</f>
        <v>#REF!</v>
      </c>
    </row>
    <row r="175" spans="1:12" x14ac:dyDescent="0.15">
      <c r="A175" s="6" t="s">
        <v>797</v>
      </c>
      <c r="B175" s="6">
        <v>2</v>
      </c>
      <c r="C175" s="6">
        <v>7</v>
      </c>
      <c r="D175" s="6" t="s">
        <v>923</v>
      </c>
      <c r="F175" s="6" t="s">
        <v>926</v>
      </c>
      <c r="G175" s="11"/>
      <c r="L175" s="30" t="e">
        <f>#REF!</f>
        <v>#REF!</v>
      </c>
    </row>
    <row r="176" spans="1:12" x14ac:dyDescent="0.15">
      <c r="A176" s="6" t="s">
        <v>797</v>
      </c>
      <c r="B176" s="6">
        <v>2</v>
      </c>
      <c r="C176" s="6">
        <v>7</v>
      </c>
      <c r="D176" s="6" t="s">
        <v>923</v>
      </c>
      <c r="F176" s="6" t="s">
        <v>927</v>
      </c>
      <c r="G176" s="11"/>
      <c r="L176" s="30" t="e">
        <f>#REF!</f>
        <v>#REF!</v>
      </c>
    </row>
    <row r="177" spans="1:12" x14ac:dyDescent="0.15">
      <c r="A177" s="6" t="s">
        <v>797</v>
      </c>
      <c r="B177" s="6">
        <v>2</v>
      </c>
      <c r="C177" s="6">
        <v>7</v>
      </c>
      <c r="D177" s="6" t="s">
        <v>923</v>
      </c>
      <c r="F177" s="6" t="s">
        <v>928</v>
      </c>
      <c r="G177" s="11"/>
      <c r="L177" s="30" t="e">
        <f>#REF!</f>
        <v>#REF!</v>
      </c>
    </row>
    <row r="178" spans="1:12" x14ac:dyDescent="0.15">
      <c r="A178" s="14" t="s">
        <v>797</v>
      </c>
      <c r="B178" s="14">
        <v>3</v>
      </c>
      <c r="C178" s="15">
        <v>1</v>
      </c>
      <c r="D178" s="14" t="s">
        <v>929</v>
      </c>
      <c r="E178" s="14"/>
      <c r="F178" s="14"/>
      <c r="G178" s="14"/>
      <c r="H178" s="14"/>
      <c r="I178" s="14"/>
      <c r="J178" s="14"/>
      <c r="K178" s="14"/>
      <c r="L178" s="32" t="e">
        <f>#REF!</f>
        <v>#REF!</v>
      </c>
    </row>
    <row r="179" spans="1:12" x14ac:dyDescent="0.15">
      <c r="A179" s="6" t="s">
        <v>797</v>
      </c>
      <c r="B179" s="6">
        <v>3</v>
      </c>
      <c r="C179" s="11">
        <v>2</v>
      </c>
      <c r="D179" s="6" t="s">
        <v>930</v>
      </c>
      <c r="L179" s="30" t="e">
        <f>#REF!</f>
        <v>#REF!</v>
      </c>
    </row>
    <row r="180" spans="1:12" x14ac:dyDescent="0.15">
      <c r="A180" s="6" t="s">
        <v>797</v>
      </c>
      <c r="B180" s="6">
        <v>3</v>
      </c>
      <c r="C180" s="11">
        <v>3</v>
      </c>
      <c r="D180" s="6" t="s">
        <v>931</v>
      </c>
      <c r="F180" s="6" t="s">
        <v>103</v>
      </c>
      <c r="K180" s="6" t="b">
        <v>0</v>
      </c>
    </row>
    <row r="181" spans="1:12" x14ac:dyDescent="0.15">
      <c r="A181" s="6" t="s">
        <v>797</v>
      </c>
      <c r="B181" s="6">
        <v>3</v>
      </c>
      <c r="C181" s="11">
        <v>3</v>
      </c>
      <c r="D181" s="6" t="s">
        <v>931</v>
      </c>
      <c r="F181" s="6" t="s">
        <v>932</v>
      </c>
      <c r="K181" s="6" t="b">
        <v>0</v>
      </c>
    </row>
    <row r="182" spans="1:12" x14ac:dyDescent="0.15">
      <c r="A182" s="6" t="s">
        <v>797</v>
      </c>
      <c r="B182" s="6">
        <v>3</v>
      </c>
      <c r="C182" s="11">
        <v>3</v>
      </c>
      <c r="D182" s="6" t="s">
        <v>931</v>
      </c>
      <c r="F182" s="6" t="s">
        <v>933</v>
      </c>
      <c r="K182" s="6" t="b">
        <v>0</v>
      </c>
    </row>
    <row r="183" spans="1:12" x14ac:dyDescent="0.15">
      <c r="A183" s="6" t="s">
        <v>797</v>
      </c>
      <c r="B183" s="6">
        <v>3</v>
      </c>
      <c r="C183" s="11">
        <v>3</v>
      </c>
      <c r="D183" s="6" t="s">
        <v>931</v>
      </c>
      <c r="F183" s="6" t="s">
        <v>934</v>
      </c>
      <c r="K183" s="6" t="b">
        <v>0</v>
      </c>
    </row>
    <row r="184" spans="1:12" x14ac:dyDescent="0.15">
      <c r="A184" s="6" t="s">
        <v>797</v>
      </c>
      <c r="B184" s="6">
        <v>3</v>
      </c>
      <c r="C184" s="11">
        <v>3</v>
      </c>
      <c r="D184" s="6" t="s">
        <v>931</v>
      </c>
      <c r="F184" s="6" t="s">
        <v>107</v>
      </c>
      <c r="K184" s="6" t="b">
        <v>0</v>
      </c>
    </row>
    <row r="185" spans="1:12" x14ac:dyDescent="0.15">
      <c r="A185" s="6" t="s">
        <v>797</v>
      </c>
      <c r="B185" s="6">
        <v>3</v>
      </c>
      <c r="C185" s="11">
        <v>3</v>
      </c>
      <c r="D185" s="6" t="s">
        <v>931</v>
      </c>
      <c r="F185" s="6" t="s">
        <v>108</v>
      </c>
      <c r="K185" s="6" t="b">
        <v>0</v>
      </c>
    </row>
    <row r="186" spans="1:12" x14ac:dyDescent="0.15">
      <c r="A186" s="6" t="s">
        <v>797</v>
      </c>
      <c r="B186" s="6">
        <v>3</v>
      </c>
      <c r="C186" s="11">
        <v>4</v>
      </c>
      <c r="D186" s="6" t="s">
        <v>110</v>
      </c>
      <c r="F186" s="6" t="s">
        <v>935</v>
      </c>
      <c r="K186" s="6" t="b">
        <v>0</v>
      </c>
    </row>
    <row r="187" spans="1:12" x14ac:dyDescent="0.15">
      <c r="A187" s="6" t="s">
        <v>797</v>
      </c>
      <c r="B187" s="6">
        <v>3</v>
      </c>
      <c r="C187" s="11">
        <v>4</v>
      </c>
      <c r="D187" s="6" t="s">
        <v>110</v>
      </c>
      <c r="F187" s="6" t="s">
        <v>111</v>
      </c>
      <c r="K187" s="6" t="b">
        <v>0</v>
      </c>
    </row>
    <row r="188" spans="1:12" x14ac:dyDescent="0.15">
      <c r="A188" s="6" t="s">
        <v>797</v>
      </c>
      <c r="B188" s="6">
        <v>3</v>
      </c>
      <c r="C188" s="11">
        <v>4</v>
      </c>
      <c r="D188" s="6" t="s">
        <v>110</v>
      </c>
      <c r="F188" s="6" t="s">
        <v>112</v>
      </c>
      <c r="K188" s="6" t="b">
        <v>0</v>
      </c>
    </row>
    <row r="189" spans="1:12" x14ac:dyDescent="0.15">
      <c r="A189" s="6" t="s">
        <v>797</v>
      </c>
      <c r="B189" s="6">
        <v>3</v>
      </c>
      <c r="C189" s="11">
        <v>5</v>
      </c>
      <c r="D189" s="6" t="s">
        <v>936</v>
      </c>
      <c r="F189" s="6" t="s">
        <v>937</v>
      </c>
      <c r="L189" s="30" t="e">
        <f>#REF!</f>
        <v>#REF!</v>
      </c>
    </row>
    <row r="190" spans="1:12" x14ac:dyDescent="0.15">
      <c r="A190" s="6" t="s">
        <v>797</v>
      </c>
      <c r="B190" s="6">
        <v>3</v>
      </c>
      <c r="C190" s="11">
        <v>5</v>
      </c>
      <c r="D190" s="6" t="s">
        <v>936</v>
      </c>
      <c r="F190" s="6" t="s">
        <v>938</v>
      </c>
      <c r="L190" s="30" t="e">
        <f>#REF!</f>
        <v>#REF!</v>
      </c>
    </row>
    <row r="191" spans="1:12" x14ac:dyDescent="0.15">
      <c r="A191" s="6" t="s">
        <v>797</v>
      </c>
      <c r="B191" s="6">
        <v>3</v>
      </c>
      <c r="C191" s="11">
        <v>5</v>
      </c>
      <c r="D191" s="6" t="s">
        <v>936</v>
      </c>
      <c r="F191" s="6" t="s">
        <v>939</v>
      </c>
      <c r="L191" s="30" t="e">
        <f>#REF!</f>
        <v>#REF!</v>
      </c>
    </row>
    <row r="192" spans="1:12" x14ac:dyDescent="0.15">
      <c r="A192" s="6" t="s">
        <v>797</v>
      </c>
      <c r="B192" s="6">
        <v>3</v>
      </c>
      <c r="C192" s="11">
        <v>5</v>
      </c>
      <c r="D192" s="6" t="s">
        <v>936</v>
      </c>
      <c r="F192" s="6" t="s">
        <v>940</v>
      </c>
      <c r="L192" s="30" t="e">
        <f>#REF!</f>
        <v>#REF!</v>
      </c>
    </row>
    <row r="193" spans="1:12" x14ac:dyDescent="0.15">
      <c r="A193" s="6" t="s">
        <v>797</v>
      </c>
      <c r="B193" s="6">
        <v>3</v>
      </c>
      <c r="C193" s="11">
        <v>5</v>
      </c>
      <c r="D193" s="6" t="s">
        <v>936</v>
      </c>
      <c r="F193" s="6" t="s">
        <v>941</v>
      </c>
      <c r="L193" s="30" t="e">
        <f>#REF!</f>
        <v>#REF!</v>
      </c>
    </row>
    <row r="194" spans="1:12" x14ac:dyDescent="0.15">
      <c r="A194" s="6" t="s">
        <v>797</v>
      </c>
      <c r="B194" s="6">
        <v>3</v>
      </c>
      <c r="C194" s="11">
        <v>6</v>
      </c>
      <c r="D194" s="6" t="s">
        <v>942</v>
      </c>
      <c r="F194" s="11" t="s">
        <v>943</v>
      </c>
      <c r="L194" s="30" t="e">
        <f>#REF!</f>
        <v>#REF!</v>
      </c>
    </row>
    <row r="195" spans="1:12" x14ac:dyDescent="0.15">
      <c r="A195" s="6" t="s">
        <v>797</v>
      </c>
      <c r="B195" s="6">
        <v>3</v>
      </c>
      <c r="C195" s="11">
        <v>6</v>
      </c>
      <c r="D195" s="6" t="s">
        <v>942</v>
      </c>
      <c r="E195" s="11"/>
      <c r="F195" s="11" t="s">
        <v>944</v>
      </c>
      <c r="L195" s="30" t="e">
        <f>#REF!</f>
        <v>#REF!</v>
      </c>
    </row>
    <row r="196" spans="1:12" x14ac:dyDescent="0.15">
      <c r="A196" s="6" t="s">
        <v>797</v>
      </c>
      <c r="B196" s="6">
        <v>3</v>
      </c>
      <c r="C196" s="11">
        <v>6</v>
      </c>
      <c r="D196" s="6" t="s">
        <v>942</v>
      </c>
      <c r="F196" s="12" t="s">
        <v>945</v>
      </c>
      <c r="L196" s="30" t="e">
        <f>#REF!</f>
        <v>#REF!</v>
      </c>
    </row>
    <row r="197" spans="1:12" x14ac:dyDescent="0.15">
      <c r="A197" s="6" t="s">
        <v>797</v>
      </c>
      <c r="B197" s="6">
        <v>3</v>
      </c>
      <c r="C197" s="11">
        <v>7</v>
      </c>
      <c r="D197" s="6" t="s">
        <v>946</v>
      </c>
      <c r="F197" s="12" t="s">
        <v>947</v>
      </c>
      <c r="L197" s="30" t="e">
        <f>#REF!</f>
        <v>#REF!</v>
      </c>
    </row>
    <row r="198" spans="1:12" x14ac:dyDescent="0.15">
      <c r="A198" s="6" t="s">
        <v>797</v>
      </c>
      <c r="B198" s="6">
        <v>3</v>
      </c>
      <c r="C198" s="11">
        <v>7</v>
      </c>
      <c r="D198" s="6" t="s">
        <v>946</v>
      </c>
      <c r="E198" s="12"/>
      <c r="F198" s="12" t="s">
        <v>948</v>
      </c>
      <c r="L198" s="30" t="e">
        <f>#REF!</f>
        <v>#REF!</v>
      </c>
    </row>
    <row r="199" spans="1:12" x14ac:dyDescent="0.15">
      <c r="A199" s="6" t="s">
        <v>797</v>
      </c>
      <c r="B199" s="6">
        <v>3</v>
      </c>
      <c r="C199" s="11">
        <v>7</v>
      </c>
      <c r="D199" s="6" t="s">
        <v>946</v>
      </c>
      <c r="E199" s="12"/>
      <c r="F199" s="12" t="s">
        <v>949</v>
      </c>
      <c r="L199" s="30" t="e">
        <f>#REF!</f>
        <v>#REF!</v>
      </c>
    </row>
    <row r="200" spans="1:12" x14ac:dyDescent="0.15">
      <c r="A200" s="6" t="s">
        <v>797</v>
      </c>
      <c r="B200" s="6">
        <v>3</v>
      </c>
      <c r="C200" s="11">
        <v>7</v>
      </c>
      <c r="D200" s="6" t="s">
        <v>946</v>
      </c>
      <c r="E200" s="12"/>
      <c r="F200" s="12" t="s">
        <v>950</v>
      </c>
      <c r="L200" s="30" t="e">
        <f>#REF!</f>
        <v>#REF!</v>
      </c>
    </row>
    <row r="201" spans="1:12" x14ac:dyDescent="0.15">
      <c r="A201" s="6" t="s">
        <v>797</v>
      </c>
      <c r="B201" s="6">
        <v>3</v>
      </c>
      <c r="C201" s="11">
        <v>7</v>
      </c>
      <c r="D201" s="6" t="s">
        <v>946</v>
      </c>
      <c r="E201" s="12"/>
      <c r="F201" s="12" t="s">
        <v>951</v>
      </c>
      <c r="L201" s="30" t="e">
        <f>#REF!</f>
        <v>#REF!</v>
      </c>
    </row>
    <row r="202" spans="1:12" x14ac:dyDescent="0.15">
      <c r="A202" s="6" t="s">
        <v>797</v>
      </c>
      <c r="B202" s="6">
        <v>3</v>
      </c>
      <c r="C202" s="11">
        <v>7</v>
      </c>
      <c r="D202" s="6" t="s">
        <v>946</v>
      </c>
      <c r="E202" s="12"/>
      <c r="F202" s="12" t="s">
        <v>952</v>
      </c>
      <c r="L202" s="30" t="e">
        <f>#REF!</f>
        <v>#REF!</v>
      </c>
    </row>
    <row r="203" spans="1:12" x14ac:dyDescent="0.15">
      <c r="A203" s="6" t="s">
        <v>797</v>
      </c>
      <c r="B203" s="6">
        <v>3</v>
      </c>
      <c r="C203" s="11">
        <v>7</v>
      </c>
      <c r="D203" s="6" t="s">
        <v>946</v>
      </c>
      <c r="E203" s="12"/>
      <c r="F203" s="12" t="s">
        <v>953</v>
      </c>
      <c r="L203" s="30" t="e">
        <f>#REF!</f>
        <v>#REF!</v>
      </c>
    </row>
    <row r="204" spans="1:12" x14ac:dyDescent="0.15">
      <c r="A204" s="6" t="s">
        <v>797</v>
      </c>
      <c r="B204" s="6">
        <v>3</v>
      </c>
      <c r="C204" s="11">
        <v>7</v>
      </c>
      <c r="D204" s="6" t="s">
        <v>946</v>
      </c>
      <c r="E204" s="12"/>
      <c r="F204" s="12" t="s">
        <v>954</v>
      </c>
      <c r="L204" s="30" t="e">
        <f>#REF!</f>
        <v>#REF!</v>
      </c>
    </row>
    <row r="205" spans="1:12" x14ac:dyDescent="0.15">
      <c r="A205" s="6" t="s">
        <v>797</v>
      </c>
      <c r="B205" s="6">
        <v>3</v>
      </c>
      <c r="C205" s="11">
        <v>7</v>
      </c>
      <c r="D205" s="6" t="s">
        <v>946</v>
      </c>
      <c r="F205" s="12" t="s">
        <v>955</v>
      </c>
      <c r="K205" s="6">
        <v>1</v>
      </c>
      <c r="L205" s="30">
        <f>INDEX(リスト!$F$2:$F$15,'データ(非表示)'!K205)</f>
        <v>0</v>
      </c>
    </row>
    <row r="206" spans="1:12" x14ac:dyDescent="0.15">
      <c r="A206" s="6" t="s">
        <v>797</v>
      </c>
      <c r="B206" s="6">
        <v>3</v>
      </c>
      <c r="C206" s="11">
        <v>7</v>
      </c>
      <c r="D206" s="6" t="s">
        <v>946</v>
      </c>
      <c r="E206" s="12"/>
      <c r="F206" s="12" t="s">
        <v>956</v>
      </c>
      <c r="K206" s="6">
        <v>1</v>
      </c>
      <c r="L206" s="30">
        <f>INDEX(リスト!$F$2:$F$15,'データ(非表示)'!K206)</f>
        <v>0</v>
      </c>
    </row>
    <row r="207" spans="1:12" x14ac:dyDescent="0.15">
      <c r="A207" s="6" t="s">
        <v>797</v>
      </c>
      <c r="B207" s="6">
        <v>3</v>
      </c>
      <c r="C207" s="11">
        <v>7</v>
      </c>
      <c r="D207" s="6" t="s">
        <v>946</v>
      </c>
      <c r="E207" s="12"/>
      <c r="F207" s="12" t="s">
        <v>957</v>
      </c>
      <c r="K207" s="6">
        <v>1</v>
      </c>
      <c r="L207" s="30">
        <f>INDEX(リスト!$F$2:$F$15,'データ(非表示)'!K207)</f>
        <v>0</v>
      </c>
    </row>
    <row r="208" spans="1:12" x14ac:dyDescent="0.15">
      <c r="A208" s="6" t="s">
        <v>797</v>
      </c>
      <c r="B208" s="6">
        <v>3</v>
      </c>
      <c r="C208" s="11">
        <v>7</v>
      </c>
      <c r="D208" s="6" t="s">
        <v>946</v>
      </c>
      <c r="E208" s="12"/>
      <c r="F208" s="12" t="s">
        <v>958</v>
      </c>
      <c r="K208" s="6">
        <v>1</v>
      </c>
      <c r="L208" s="30">
        <f>INDEX(リスト!$F$2:$F$15,'データ(非表示)'!K208)</f>
        <v>0</v>
      </c>
    </row>
    <row r="209" spans="1:12" x14ac:dyDescent="0.15">
      <c r="A209" s="6" t="s">
        <v>797</v>
      </c>
      <c r="B209" s="6">
        <v>3</v>
      </c>
      <c r="C209" s="11">
        <v>7</v>
      </c>
      <c r="D209" s="6" t="s">
        <v>946</v>
      </c>
      <c r="F209" s="12" t="s">
        <v>959</v>
      </c>
      <c r="L209" s="35" t="e">
        <f>#REF!</f>
        <v>#REF!</v>
      </c>
    </row>
    <row r="210" spans="1:12" x14ac:dyDescent="0.15">
      <c r="A210" s="6" t="s">
        <v>797</v>
      </c>
      <c r="B210" s="6">
        <v>3</v>
      </c>
      <c r="C210" s="11">
        <v>7</v>
      </c>
      <c r="D210" s="6" t="s">
        <v>946</v>
      </c>
      <c r="E210" s="12"/>
      <c r="F210" s="12" t="s">
        <v>960</v>
      </c>
      <c r="L210" s="35" t="e">
        <f>#REF!</f>
        <v>#REF!</v>
      </c>
    </row>
    <row r="211" spans="1:12" x14ac:dyDescent="0.15">
      <c r="A211" s="6" t="s">
        <v>797</v>
      </c>
      <c r="B211" s="6">
        <v>3</v>
      </c>
      <c r="C211" s="11">
        <v>7</v>
      </c>
      <c r="D211" s="6" t="s">
        <v>946</v>
      </c>
      <c r="E211" s="12"/>
      <c r="F211" s="12" t="s">
        <v>961</v>
      </c>
      <c r="L211" s="35" t="e">
        <f>#REF!</f>
        <v>#REF!</v>
      </c>
    </row>
    <row r="212" spans="1:12" x14ac:dyDescent="0.15">
      <c r="A212" s="6" t="s">
        <v>797</v>
      </c>
      <c r="B212" s="6">
        <v>3</v>
      </c>
      <c r="C212" s="11">
        <v>7</v>
      </c>
      <c r="D212" s="6" t="s">
        <v>946</v>
      </c>
      <c r="E212" s="12"/>
      <c r="F212" s="12" t="s">
        <v>962</v>
      </c>
      <c r="L212" s="35" t="e">
        <f>#REF!</f>
        <v>#REF!</v>
      </c>
    </row>
    <row r="213" spans="1:12" x14ac:dyDescent="0.15">
      <c r="A213" s="6" t="s">
        <v>797</v>
      </c>
      <c r="B213" s="6">
        <v>3</v>
      </c>
      <c r="C213" s="11">
        <v>7</v>
      </c>
      <c r="D213" s="6" t="s">
        <v>946</v>
      </c>
      <c r="F213" s="12" t="s">
        <v>963</v>
      </c>
      <c r="L213" s="35" t="e">
        <f>#REF!</f>
        <v>#REF!</v>
      </c>
    </row>
    <row r="214" spans="1:12" x14ac:dyDescent="0.15">
      <c r="A214" s="6" t="s">
        <v>797</v>
      </c>
      <c r="B214" s="6">
        <v>3</v>
      </c>
      <c r="C214" s="11">
        <v>7</v>
      </c>
      <c r="D214" s="6" t="s">
        <v>946</v>
      </c>
      <c r="F214" s="12" t="s">
        <v>964</v>
      </c>
      <c r="L214" s="35" t="e">
        <f>#REF!</f>
        <v>#REF!</v>
      </c>
    </row>
    <row r="215" spans="1:12" x14ac:dyDescent="0.15">
      <c r="A215" s="6" t="s">
        <v>797</v>
      </c>
      <c r="B215" s="6">
        <v>3</v>
      </c>
      <c r="C215" s="11">
        <v>7</v>
      </c>
      <c r="D215" s="6" t="s">
        <v>946</v>
      </c>
      <c r="F215" s="12" t="s">
        <v>965</v>
      </c>
      <c r="L215" s="35" t="e">
        <f>#REF!</f>
        <v>#REF!</v>
      </c>
    </row>
    <row r="216" spans="1:12" x14ac:dyDescent="0.15">
      <c r="A216" s="6" t="s">
        <v>797</v>
      </c>
      <c r="B216" s="6">
        <v>3</v>
      </c>
      <c r="C216" s="11">
        <v>7</v>
      </c>
      <c r="D216" s="6" t="s">
        <v>946</v>
      </c>
      <c r="F216" s="12" t="s">
        <v>966</v>
      </c>
      <c r="L216" s="35" t="e">
        <f>#REF!</f>
        <v>#REF!</v>
      </c>
    </row>
    <row r="217" spans="1:12" x14ac:dyDescent="0.15">
      <c r="A217" s="6" t="s">
        <v>797</v>
      </c>
      <c r="B217" s="6">
        <v>3</v>
      </c>
      <c r="C217" s="11">
        <v>7</v>
      </c>
      <c r="D217" s="6" t="s">
        <v>946</v>
      </c>
      <c r="E217" s="13"/>
      <c r="F217" s="12" t="s">
        <v>967</v>
      </c>
      <c r="L217" s="30" t="e">
        <f>SUM(L197:L200)</f>
        <v>#REF!</v>
      </c>
    </row>
    <row r="218" spans="1:12" x14ac:dyDescent="0.15">
      <c r="A218" s="6" t="s">
        <v>797</v>
      </c>
      <c r="B218" s="6">
        <v>3</v>
      </c>
      <c r="C218" s="11">
        <v>7</v>
      </c>
      <c r="D218" s="6" t="s">
        <v>946</v>
      </c>
      <c r="F218" s="12" t="s">
        <v>968</v>
      </c>
      <c r="L218" s="30" t="e">
        <f>SUM(L201:L204)</f>
        <v>#REF!</v>
      </c>
    </row>
    <row r="219" spans="1:12" x14ac:dyDescent="0.15">
      <c r="A219" s="6" t="s">
        <v>797</v>
      </c>
      <c r="B219" s="6">
        <v>3</v>
      </c>
      <c r="C219" s="11">
        <v>7</v>
      </c>
      <c r="D219" s="6" t="s">
        <v>946</v>
      </c>
      <c r="F219" s="12" t="s">
        <v>969</v>
      </c>
      <c r="L219" s="35" t="e">
        <f>#REF!</f>
        <v>#REF!</v>
      </c>
    </row>
    <row r="220" spans="1:12" x14ac:dyDescent="0.15">
      <c r="A220" s="6" t="s">
        <v>797</v>
      </c>
      <c r="B220" s="6">
        <v>3</v>
      </c>
      <c r="C220" s="11">
        <v>7</v>
      </c>
      <c r="D220" s="6" t="s">
        <v>946</v>
      </c>
      <c r="F220" s="12" t="s">
        <v>970</v>
      </c>
      <c r="L220" s="35" t="e">
        <f>#REF!</f>
        <v>#REF!</v>
      </c>
    </row>
    <row r="221" spans="1:12" x14ac:dyDescent="0.15">
      <c r="A221" s="6" t="s">
        <v>797</v>
      </c>
      <c r="B221" s="6">
        <v>3</v>
      </c>
      <c r="C221" s="11">
        <v>7</v>
      </c>
      <c r="D221" s="6" t="s">
        <v>946</v>
      </c>
      <c r="F221" s="12" t="s">
        <v>971</v>
      </c>
      <c r="L221" s="30" t="e">
        <f>#REF!</f>
        <v>#REF!</v>
      </c>
    </row>
    <row r="222" spans="1:12" x14ac:dyDescent="0.15">
      <c r="A222" s="6" t="s">
        <v>797</v>
      </c>
      <c r="B222" s="6">
        <v>3</v>
      </c>
      <c r="C222" s="6">
        <v>8</v>
      </c>
      <c r="D222" s="12" t="s">
        <v>972</v>
      </c>
      <c r="F222" s="6" t="s">
        <v>973</v>
      </c>
      <c r="K222" s="6">
        <v>4</v>
      </c>
      <c r="L222" s="30" t="str">
        <f>INDEX(リスト!$G$2:$G$68,K222)</f>
        <v>08030</v>
      </c>
    </row>
    <row r="223" spans="1:12" x14ac:dyDescent="0.15">
      <c r="A223" s="6" t="s">
        <v>797</v>
      </c>
      <c r="B223" s="6">
        <v>3</v>
      </c>
      <c r="C223" s="6">
        <v>8</v>
      </c>
      <c r="D223" s="12" t="s">
        <v>972</v>
      </c>
      <c r="F223" s="6" t="s">
        <v>974</v>
      </c>
      <c r="L223" s="30" t="str">
        <f>VLOOKUP('データ(非表示)'!K222,リスト!$A$2:$H$68,8,FALSE)</f>
        <v>共同住宅</v>
      </c>
    </row>
    <row r="224" spans="1:12" x14ac:dyDescent="0.15">
      <c r="A224" s="6" t="s">
        <v>797</v>
      </c>
      <c r="B224" s="6">
        <v>3</v>
      </c>
      <c r="C224" s="6">
        <v>8</v>
      </c>
      <c r="D224" s="12" t="s">
        <v>972</v>
      </c>
      <c r="F224" s="6" t="s">
        <v>975</v>
      </c>
      <c r="L224" s="30" t="e">
        <f>#REF!</f>
        <v>#REF!</v>
      </c>
    </row>
    <row r="225" spans="1:12" x14ac:dyDescent="0.15">
      <c r="A225" s="6" t="s">
        <v>797</v>
      </c>
      <c r="B225" s="6">
        <v>3</v>
      </c>
      <c r="C225" s="6">
        <v>9</v>
      </c>
      <c r="D225" s="12" t="s">
        <v>976</v>
      </c>
      <c r="F225" s="6" t="s">
        <v>977</v>
      </c>
      <c r="K225" s="6" t="b">
        <v>0</v>
      </c>
    </row>
    <row r="226" spans="1:12" x14ac:dyDescent="0.15">
      <c r="A226" s="6" t="s">
        <v>797</v>
      </c>
      <c r="B226" s="6">
        <v>3</v>
      </c>
      <c r="C226" s="6">
        <v>9</v>
      </c>
      <c r="D226" s="12" t="s">
        <v>976</v>
      </c>
      <c r="F226" s="6" t="s">
        <v>132</v>
      </c>
      <c r="K226" s="6" t="b">
        <v>0</v>
      </c>
    </row>
    <row r="227" spans="1:12" x14ac:dyDescent="0.15">
      <c r="A227" s="6" t="s">
        <v>797</v>
      </c>
      <c r="B227" s="6">
        <v>3</v>
      </c>
      <c r="C227" s="6">
        <v>9</v>
      </c>
      <c r="D227" s="12" t="s">
        <v>976</v>
      </c>
      <c r="F227" s="6" t="s">
        <v>133</v>
      </c>
      <c r="K227" s="6" t="b">
        <v>0</v>
      </c>
    </row>
    <row r="228" spans="1:12" x14ac:dyDescent="0.15">
      <c r="A228" s="6" t="s">
        <v>797</v>
      </c>
      <c r="B228" s="6">
        <v>3</v>
      </c>
      <c r="C228" s="6">
        <v>9</v>
      </c>
      <c r="D228" s="12" t="s">
        <v>976</v>
      </c>
      <c r="F228" s="6" t="s">
        <v>134</v>
      </c>
      <c r="K228" s="6" t="b">
        <v>0</v>
      </c>
    </row>
    <row r="229" spans="1:12" x14ac:dyDescent="0.15">
      <c r="A229" s="6" t="s">
        <v>797</v>
      </c>
      <c r="B229" s="6">
        <v>3</v>
      </c>
      <c r="C229" s="6">
        <v>9</v>
      </c>
      <c r="D229" s="12" t="s">
        <v>976</v>
      </c>
      <c r="F229" s="6" t="s">
        <v>135</v>
      </c>
      <c r="K229" s="6" t="b">
        <v>0</v>
      </c>
    </row>
    <row r="230" spans="1:12" x14ac:dyDescent="0.15">
      <c r="A230" s="6" t="s">
        <v>797</v>
      </c>
      <c r="B230" s="6">
        <v>3</v>
      </c>
      <c r="C230" s="6">
        <v>9</v>
      </c>
      <c r="D230" s="12" t="s">
        <v>976</v>
      </c>
      <c r="F230" s="6" t="s">
        <v>136</v>
      </c>
      <c r="K230" s="6" t="b">
        <v>0</v>
      </c>
    </row>
    <row r="231" spans="1:12" x14ac:dyDescent="0.15">
      <c r="A231" s="6" t="s">
        <v>797</v>
      </c>
      <c r="B231" s="6">
        <v>3</v>
      </c>
      <c r="C231" s="6">
        <v>9</v>
      </c>
      <c r="D231" s="12" t="s">
        <v>976</v>
      </c>
      <c r="F231" s="6" t="s">
        <v>137</v>
      </c>
      <c r="K231" s="6" t="b">
        <v>0</v>
      </c>
    </row>
    <row r="232" spans="1:12" x14ac:dyDescent="0.15">
      <c r="A232" s="6" t="s">
        <v>797</v>
      </c>
      <c r="B232" s="6">
        <v>3</v>
      </c>
      <c r="C232" s="6">
        <v>10</v>
      </c>
      <c r="D232" s="12" t="s">
        <v>978</v>
      </c>
      <c r="F232" s="6" t="s">
        <v>979</v>
      </c>
      <c r="L232" s="30" t="e">
        <f>#REF!</f>
        <v>#REF!</v>
      </c>
    </row>
    <row r="233" spans="1:12" x14ac:dyDescent="0.15">
      <c r="A233" s="6" t="s">
        <v>797</v>
      </c>
      <c r="B233" s="6">
        <v>3</v>
      </c>
      <c r="C233" s="6">
        <v>10</v>
      </c>
      <c r="D233" s="12" t="s">
        <v>978</v>
      </c>
      <c r="F233" s="6" t="s">
        <v>980</v>
      </c>
      <c r="L233" s="30" t="e">
        <f>#REF!</f>
        <v>#REF!</v>
      </c>
    </row>
    <row r="234" spans="1:12" x14ac:dyDescent="0.15">
      <c r="A234" s="6" t="s">
        <v>797</v>
      </c>
      <c r="B234" s="6">
        <v>3</v>
      </c>
      <c r="C234" s="6">
        <v>10</v>
      </c>
      <c r="D234" s="12" t="s">
        <v>978</v>
      </c>
      <c r="F234" s="6" t="s">
        <v>981</v>
      </c>
      <c r="L234" s="30" t="e">
        <f>SUM(L232:L233)</f>
        <v>#REF!</v>
      </c>
    </row>
    <row r="235" spans="1:12" x14ac:dyDescent="0.15">
      <c r="A235" s="6" t="s">
        <v>797</v>
      </c>
      <c r="B235" s="6">
        <v>3</v>
      </c>
      <c r="C235" s="6">
        <v>10</v>
      </c>
      <c r="D235" s="12" t="s">
        <v>978</v>
      </c>
      <c r="F235" s="6" t="s">
        <v>982</v>
      </c>
      <c r="L235" s="35" t="e">
        <f>#REF!</f>
        <v>#REF!</v>
      </c>
    </row>
    <row r="236" spans="1:12" x14ac:dyDescent="0.15">
      <c r="A236" s="6" t="s">
        <v>797</v>
      </c>
      <c r="B236" s="6">
        <v>3</v>
      </c>
      <c r="C236" s="6">
        <v>11</v>
      </c>
      <c r="D236" s="12" t="s">
        <v>983</v>
      </c>
      <c r="F236" s="6" t="s">
        <v>984</v>
      </c>
      <c r="L236" s="30" t="e">
        <f>#REF!</f>
        <v>#REF!</v>
      </c>
    </row>
    <row r="237" spans="1:12" x14ac:dyDescent="0.15">
      <c r="A237" s="6" t="s">
        <v>797</v>
      </c>
      <c r="B237" s="6">
        <v>3</v>
      </c>
      <c r="C237" s="6">
        <v>11</v>
      </c>
      <c r="D237" s="12" t="s">
        <v>983</v>
      </c>
      <c r="F237" s="6" t="s">
        <v>985</v>
      </c>
      <c r="L237" s="30" t="e">
        <f>#REF!</f>
        <v>#REF!</v>
      </c>
    </row>
    <row r="238" spans="1:12" x14ac:dyDescent="0.15">
      <c r="A238" s="6" t="s">
        <v>797</v>
      </c>
      <c r="B238" s="6">
        <v>3</v>
      </c>
      <c r="C238" s="6">
        <v>11</v>
      </c>
      <c r="D238" s="12" t="s">
        <v>983</v>
      </c>
      <c r="F238" s="6" t="s">
        <v>986</v>
      </c>
      <c r="L238" s="30" t="e">
        <f>SUM(L236:L237)</f>
        <v>#REF!</v>
      </c>
    </row>
    <row r="239" spans="1:12" x14ac:dyDescent="0.15">
      <c r="A239" s="6" t="s">
        <v>797</v>
      </c>
      <c r="B239" s="6">
        <v>3</v>
      </c>
      <c r="C239" s="6">
        <v>11</v>
      </c>
      <c r="D239" s="12" t="s">
        <v>983</v>
      </c>
      <c r="F239" s="6" t="s">
        <v>987</v>
      </c>
      <c r="L239" s="30" t="e">
        <f>#REF!</f>
        <v>#REF!</v>
      </c>
    </row>
    <row r="240" spans="1:12" x14ac:dyDescent="0.15">
      <c r="A240" s="6" t="s">
        <v>797</v>
      </c>
      <c r="B240" s="6">
        <v>3</v>
      </c>
      <c r="C240" s="6">
        <v>11</v>
      </c>
      <c r="D240" s="12" t="s">
        <v>983</v>
      </c>
      <c r="F240" s="6" t="s">
        <v>988</v>
      </c>
      <c r="L240" s="30" t="e">
        <f>#REF!</f>
        <v>#REF!</v>
      </c>
    </row>
    <row r="241" spans="1:12" x14ac:dyDescent="0.15">
      <c r="A241" s="6" t="s">
        <v>797</v>
      </c>
      <c r="B241" s="6">
        <v>3</v>
      </c>
      <c r="C241" s="6">
        <v>11</v>
      </c>
      <c r="D241" s="12" t="s">
        <v>983</v>
      </c>
      <c r="F241" s="6" t="s">
        <v>989</v>
      </c>
      <c r="L241" s="30" t="e">
        <f>SUM(L239:L240)</f>
        <v>#REF!</v>
      </c>
    </row>
    <row r="242" spans="1:12" x14ac:dyDescent="0.15">
      <c r="A242" s="6" t="s">
        <v>797</v>
      </c>
      <c r="B242" s="6">
        <v>3</v>
      </c>
      <c r="C242" s="6">
        <v>11</v>
      </c>
      <c r="D242" s="12" t="s">
        <v>983</v>
      </c>
      <c r="F242" s="6" t="s">
        <v>990</v>
      </c>
      <c r="L242" s="30" t="e">
        <f>#REF!</f>
        <v>#REF!</v>
      </c>
    </row>
    <row r="243" spans="1:12" x14ac:dyDescent="0.15">
      <c r="A243" s="6" t="s">
        <v>797</v>
      </c>
      <c r="B243" s="6">
        <v>3</v>
      </c>
      <c r="C243" s="6">
        <v>11</v>
      </c>
      <c r="D243" s="12" t="s">
        <v>983</v>
      </c>
      <c r="F243" s="6" t="s">
        <v>991</v>
      </c>
      <c r="L243" s="30" t="e">
        <f>#REF!</f>
        <v>#REF!</v>
      </c>
    </row>
    <row r="244" spans="1:12" x14ac:dyDescent="0.15">
      <c r="A244" s="6" t="s">
        <v>797</v>
      </c>
      <c r="B244" s="6">
        <v>3</v>
      </c>
      <c r="C244" s="6">
        <v>11</v>
      </c>
      <c r="D244" s="12" t="s">
        <v>983</v>
      </c>
      <c r="F244" s="6" t="s">
        <v>992</v>
      </c>
      <c r="L244" s="30" t="e">
        <f>SUM(L242:L243)</f>
        <v>#REF!</v>
      </c>
    </row>
    <row r="245" spans="1:12" x14ac:dyDescent="0.15">
      <c r="A245" s="6" t="s">
        <v>797</v>
      </c>
      <c r="B245" s="6">
        <v>3</v>
      </c>
      <c r="C245" s="6">
        <v>11</v>
      </c>
      <c r="D245" s="12" t="s">
        <v>983</v>
      </c>
      <c r="F245" s="6" t="s">
        <v>993</v>
      </c>
      <c r="L245" s="30" t="e">
        <f>#REF!</f>
        <v>#REF!</v>
      </c>
    </row>
    <row r="246" spans="1:12" x14ac:dyDescent="0.15">
      <c r="A246" s="6" t="s">
        <v>797</v>
      </c>
      <c r="B246" s="6">
        <v>3</v>
      </c>
      <c r="C246" s="6">
        <v>11</v>
      </c>
      <c r="D246" s="12" t="s">
        <v>983</v>
      </c>
      <c r="F246" s="6" t="s">
        <v>994</v>
      </c>
      <c r="L246" s="30" t="e">
        <f>#REF!</f>
        <v>#REF!</v>
      </c>
    </row>
    <row r="247" spans="1:12" x14ac:dyDescent="0.15">
      <c r="A247" s="6" t="s">
        <v>797</v>
      </c>
      <c r="B247" s="6">
        <v>3</v>
      </c>
      <c r="C247" s="6">
        <v>11</v>
      </c>
      <c r="D247" s="12" t="s">
        <v>983</v>
      </c>
      <c r="F247" s="6" t="s">
        <v>995</v>
      </c>
      <c r="L247" s="30" t="e">
        <f>SUM(L245:L246)</f>
        <v>#REF!</v>
      </c>
    </row>
    <row r="248" spans="1:12" x14ac:dyDescent="0.15">
      <c r="A248" s="6" t="s">
        <v>797</v>
      </c>
      <c r="B248" s="6">
        <v>3</v>
      </c>
      <c r="C248" s="6">
        <v>11</v>
      </c>
      <c r="D248" s="12" t="s">
        <v>983</v>
      </c>
      <c r="F248" s="6" t="s">
        <v>996</v>
      </c>
      <c r="L248" s="30" t="e">
        <f>#REF!</f>
        <v>#REF!</v>
      </c>
    </row>
    <row r="249" spans="1:12" x14ac:dyDescent="0.15">
      <c r="A249" s="6" t="s">
        <v>797</v>
      </c>
      <c r="B249" s="6">
        <v>3</v>
      </c>
      <c r="C249" s="6">
        <v>11</v>
      </c>
      <c r="D249" s="12" t="s">
        <v>983</v>
      </c>
      <c r="F249" s="6" t="s">
        <v>997</v>
      </c>
      <c r="L249" s="30" t="e">
        <f>#REF!</f>
        <v>#REF!</v>
      </c>
    </row>
    <row r="250" spans="1:12" x14ac:dyDescent="0.15">
      <c r="A250" s="6" t="s">
        <v>797</v>
      </c>
      <c r="B250" s="6">
        <v>3</v>
      </c>
      <c r="C250" s="6">
        <v>11</v>
      </c>
      <c r="D250" s="12" t="s">
        <v>983</v>
      </c>
      <c r="F250" s="6" t="s">
        <v>998</v>
      </c>
      <c r="L250" s="30" t="e">
        <f>SUM(L248:L249)</f>
        <v>#REF!</v>
      </c>
    </row>
    <row r="251" spans="1:12" x14ac:dyDescent="0.15">
      <c r="A251" s="6" t="s">
        <v>797</v>
      </c>
      <c r="B251" s="6">
        <v>3</v>
      </c>
      <c r="C251" s="6">
        <v>11</v>
      </c>
      <c r="D251" s="12" t="s">
        <v>983</v>
      </c>
      <c r="F251" s="6" t="s">
        <v>999</v>
      </c>
      <c r="L251" s="30" t="e">
        <f>#REF!</f>
        <v>#REF!</v>
      </c>
    </row>
    <row r="252" spans="1:12" x14ac:dyDescent="0.15">
      <c r="A252" s="6" t="s">
        <v>797</v>
      </c>
      <c r="B252" s="6">
        <v>3</v>
      </c>
      <c r="C252" s="6">
        <v>11</v>
      </c>
      <c r="D252" s="12" t="s">
        <v>983</v>
      </c>
      <c r="F252" s="6" t="s">
        <v>1000</v>
      </c>
      <c r="L252" s="35" t="e">
        <f>#REF!</f>
        <v>#REF!</v>
      </c>
    </row>
    <row r="253" spans="1:12" x14ac:dyDescent="0.15">
      <c r="A253" s="6" t="s">
        <v>797</v>
      </c>
      <c r="B253" s="6">
        <v>3</v>
      </c>
      <c r="C253" s="6">
        <v>12</v>
      </c>
      <c r="D253" s="12" t="s">
        <v>1001</v>
      </c>
      <c r="F253" s="12" t="s">
        <v>1002</v>
      </c>
      <c r="L253" s="30" t="e">
        <f>#REF!</f>
        <v>#REF!</v>
      </c>
    </row>
    <row r="254" spans="1:12" x14ac:dyDescent="0.15">
      <c r="A254" s="6" t="s">
        <v>797</v>
      </c>
      <c r="B254" s="6">
        <v>3</v>
      </c>
      <c r="C254" s="6">
        <v>12</v>
      </c>
      <c r="D254" s="12" t="s">
        <v>1001</v>
      </c>
      <c r="F254" s="11" t="s">
        <v>1003</v>
      </c>
      <c r="L254" s="30" t="e">
        <f>#REF!</f>
        <v>#REF!</v>
      </c>
    </row>
    <row r="255" spans="1:12" x14ac:dyDescent="0.15">
      <c r="A255" s="6" t="s">
        <v>797</v>
      </c>
      <c r="B255" s="6">
        <v>3</v>
      </c>
      <c r="C255" s="6">
        <v>13</v>
      </c>
      <c r="D255" s="12" t="s">
        <v>1004</v>
      </c>
      <c r="F255" s="12" t="s">
        <v>1005</v>
      </c>
      <c r="L255" s="30" t="e">
        <f>#REF!</f>
        <v>#REF!</v>
      </c>
    </row>
    <row r="256" spans="1:12" x14ac:dyDescent="0.15">
      <c r="A256" s="6" t="s">
        <v>797</v>
      </c>
      <c r="B256" s="6">
        <v>3</v>
      </c>
      <c r="C256" s="6">
        <v>13</v>
      </c>
      <c r="D256" s="12" t="s">
        <v>1004</v>
      </c>
      <c r="F256" s="12" t="s">
        <v>1006</v>
      </c>
      <c r="L256" s="30" t="e">
        <f>#REF!</f>
        <v>#REF!</v>
      </c>
    </row>
    <row r="257" spans="1:12" x14ac:dyDescent="0.15">
      <c r="A257" s="6" t="s">
        <v>797</v>
      </c>
      <c r="B257" s="6">
        <v>3</v>
      </c>
      <c r="C257" s="6">
        <v>13</v>
      </c>
      <c r="D257" s="12" t="s">
        <v>1004</v>
      </c>
      <c r="F257" s="12" t="s">
        <v>1007</v>
      </c>
      <c r="L257" s="30" t="e">
        <f>#REF!</f>
        <v>#REF!</v>
      </c>
    </row>
    <row r="258" spans="1:12" x14ac:dyDescent="0.15">
      <c r="A258" s="6" t="s">
        <v>797</v>
      </c>
      <c r="B258" s="6">
        <v>3</v>
      </c>
      <c r="C258" s="6">
        <v>13</v>
      </c>
      <c r="D258" s="12" t="s">
        <v>1004</v>
      </c>
      <c r="F258" s="12" t="s">
        <v>1008</v>
      </c>
      <c r="L258" s="30" t="e">
        <f>#REF!</f>
        <v>#REF!</v>
      </c>
    </row>
    <row r="259" spans="1:12" x14ac:dyDescent="0.15">
      <c r="A259" s="6" t="s">
        <v>797</v>
      </c>
      <c r="B259" s="6">
        <v>3</v>
      </c>
      <c r="C259" s="6">
        <v>13</v>
      </c>
      <c r="D259" s="12" t="s">
        <v>1004</v>
      </c>
      <c r="F259" s="12" t="s">
        <v>1009</v>
      </c>
      <c r="L259" s="30" t="e">
        <f>#REF!</f>
        <v>#REF!</v>
      </c>
    </row>
    <row r="260" spans="1:12" x14ac:dyDescent="0.15">
      <c r="A260" s="6" t="s">
        <v>797</v>
      </c>
      <c r="B260" s="6">
        <v>3</v>
      </c>
      <c r="C260" s="6">
        <v>13</v>
      </c>
      <c r="D260" s="12" t="s">
        <v>1004</v>
      </c>
      <c r="F260" s="12" t="s">
        <v>1010</v>
      </c>
      <c r="L260" s="30" t="e">
        <f>#REF!</f>
        <v>#REF!</v>
      </c>
    </row>
    <row r="261" spans="1:12" x14ac:dyDescent="0.15">
      <c r="A261" s="6" t="s">
        <v>797</v>
      </c>
      <c r="B261" s="6">
        <v>3</v>
      </c>
      <c r="C261" s="6">
        <v>13</v>
      </c>
      <c r="D261" s="12" t="s">
        <v>1004</v>
      </c>
      <c r="F261" s="12" t="s">
        <v>1011</v>
      </c>
      <c r="K261" s="6">
        <v>1</v>
      </c>
      <c r="L261" s="30">
        <f>INDEX(リスト!$I$2:$I$8,'データ(非表示)'!K261)</f>
        <v>0</v>
      </c>
    </row>
    <row r="262" spans="1:12" x14ac:dyDescent="0.15">
      <c r="A262" s="6" t="s">
        <v>797</v>
      </c>
      <c r="B262" s="6">
        <v>3</v>
      </c>
      <c r="C262" s="6">
        <v>13</v>
      </c>
      <c r="D262" s="12" t="s">
        <v>1004</v>
      </c>
      <c r="F262" s="6" t="s">
        <v>1012</v>
      </c>
      <c r="K262" s="6">
        <v>1</v>
      </c>
      <c r="L262" s="30">
        <f>INDEX(リスト!$I$2:$I$8,'データ(非表示)'!K262)</f>
        <v>0</v>
      </c>
    </row>
    <row r="263" spans="1:12" x14ac:dyDescent="0.15">
      <c r="A263" s="6" t="s">
        <v>797</v>
      </c>
      <c r="B263" s="6">
        <v>3</v>
      </c>
      <c r="C263" s="6">
        <v>13</v>
      </c>
      <c r="D263" s="12" t="s">
        <v>1004</v>
      </c>
      <c r="F263" s="12" t="s">
        <v>1013</v>
      </c>
      <c r="K263" s="6" t="b">
        <v>1</v>
      </c>
    </row>
    <row r="264" spans="1:12" x14ac:dyDescent="0.15">
      <c r="A264" s="6" t="s">
        <v>797</v>
      </c>
      <c r="B264" s="6">
        <v>3</v>
      </c>
      <c r="C264" s="6">
        <v>13</v>
      </c>
      <c r="D264" s="12" t="s">
        <v>1004</v>
      </c>
      <c r="F264" s="12" t="s">
        <v>1014</v>
      </c>
      <c r="K264" s="6" t="b">
        <v>0</v>
      </c>
    </row>
    <row r="265" spans="1:12" x14ac:dyDescent="0.15">
      <c r="A265" s="6" t="s">
        <v>797</v>
      </c>
      <c r="B265" s="6">
        <v>3</v>
      </c>
      <c r="C265" s="6">
        <v>13</v>
      </c>
      <c r="D265" s="12" t="s">
        <v>1004</v>
      </c>
      <c r="F265" s="12" t="s">
        <v>1015</v>
      </c>
      <c r="K265" s="6" t="b">
        <v>0</v>
      </c>
    </row>
    <row r="266" spans="1:12" x14ac:dyDescent="0.15">
      <c r="A266" s="6" t="s">
        <v>797</v>
      </c>
      <c r="B266" s="6">
        <v>3</v>
      </c>
      <c r="C266" s="6">
        <v>13</v>
      </c>
      <c r="D266" s="12" t="s">
        <v>1004</v>
      </c>
      <c r="F266" s="12" t="s">
        <v>1016</v>
      </c>
      <c r="K266" s="6" t="b">
        <v>0</v>
      </c>
    </row>
    <row r="267" spans="1:12" x14ac:dyDescent="0.15">
      <c r="A267" s="6" t="s">
        <v>797</v>
      </c>
      <c r="B267" s="6">
        <v>3</v>
      </c>
      <c r="C267" s="6">
        <v>13</v>
      </c>
      <c r="D267" s="12" t="s">
        <v>1004</v>
      </c>
      <c r="F267" s="12" t="s">
        <v>1017</v>
      </c>
      <c r="K267" s="6" t="b">
        <v>0</v>
      </c>
    </row>
    <row r="268" spans="1:12" x14ac:dyDescent="0.15">
      <c r="A268" s="6" t="s">
        <v>797</v>
      </c>
      <c r="B268" s="6">
        <v>3</v>
      </c>
      <c r="C268" s="6">
        <v>14</v>
      </c>
      <c r="D268" s="6" t="s">
        <v>1018</v>
      </c>
      <c r="F268" s="6" t="s">
        <v>1019</v>
      </c>
      <c r="L268" s="30" t="e">
        <f>#REF!</f>
        <v>#REF!</v>
      </c>
    </row>
    <row r="269" spans="1:12" x14ac:dyDescent="0.15">
      <c r="A269" s="6" t="s">
        <v>797</v>
      </c>
      <c r="B269" s="6">
        <v>3</v>
      </c>
      <c r="C269" s="6">
        <v>14</v>
      </c>
      <c r="D269" s="6" t="s">
        <v>1018</v>
      </c>
      <c r="F269" s="6" t="s">
        <v>1020</v>
      </c>
      <c r="L269" s="30" t="e">
        <f>#REF!</f>
        <v>#REF!</v>
      </c>
    </row>
    <row r="270" spans="1:12" x14ac:dyDescent="0.15">
      <c r="A270" s="6" t="s">
        <v>797</v>
      </c>
      <c r="B270" s="6">
        <v>3</v>
      </c>
      <c r="C270" s="6">
        <v>14</v>
      </c>
      <c r="D270" s="6" t="s">
        <v>1018</v>
      </c>
      <c r="F270" s="6" t="s">
        <v>1021</v>
      </c>
      <c r="K270" s="6" t="e">
        <f>#REF!</f>
        <v>#REF!</v>
      </c>
    </row>
    <row r="271" spans="1:12" x14ac:dyDescent="0.15">
      <c r="A271" s="6" t="s">
        <v>797</v>
      </c>
      <c r="B271" s="6">
        <v>3</v>
      </c>
      <c r="C271" s="6">
        <v>15</v>
      </c>
      <c r="D271" s="6" t="s">
        <v>1022</v>
      </c>
      <c r="F271" s="6" t="s">
        <v>1023</v>
      </c>
      <c r="L271" s="30" t="e">
        <f>#REF!</f>
        <v>#REF!</v>
      </c>
    </row>
    <row r="272" spans="1:12" x14ac:dyDescent="0.15">
      <c r="A272" s="6" t="s">
        <v>797</v>
      </c>
      <c r="B272" s="6">
        <v>3</v>
      </c>
      <c r="C272" s="6">
        <v>15</v>
      </c>
      <c r="D272" s="6" t="s">
        <v>1022</v>
      </c>
      <c r="F272" s="6" t="s">
        <v>1024</v>
      </c>
      <c r="L272" s="30" t="e">
        <f>#REF!</f>
        <v>#REF!</v>
      </c>
    </row>
    <row r="273" spans="1:12" x14ac:dyDescent="0.15">
      <c r="A273" s="6" t="s">
        <v>797</v>
      </c>
      <c r="B273" s="6">
        <v>3</v>
      </c>
      <c r="C273" s="6">
        <v>15</v>
      </c>
      <c r="D273" s="6" t="s">
        <v>1022</v>
      </c>
      <c r="F273" s="6" t="s">
        <v>1025</v>
      </c>
      <c r="L273" s="30" t="e">
        <f>#REF!</f>
        <v>#REF!</v>
      </c>
    </row>
    <row r="274" spans="1:12" x14ac:dyDescent="0.15">
      <c r="A274" s="6" t="s">
        <v>797</v>
      </c>
      <c r="B274" s="6">
        <v>3</v>
      </c>
      <c r="C274" s="6">
        <v>16</v>
      </c>
      <c r="D274" s="6" t="s">
        <v>1026</v>
      </c>
      <c r="F274" s="6" t="s">
        <v>1027</v>
      </c>
      <c r="L274" s="30" t="e">
        <f>#REF!</f>
        <v>#REF!</v>
      </c>
    </row>
    <row r="275" spans="1:12" x14ac:dyDescent="0.15">
      <c r="A275" s="6" t="s">
        <v>797</v>
      </c>
      <c r="B275" s="6">
        <v>3</v>
      </c>
      <c r="C275" s="6">
        <v>16</v>
      </c>
      <c r="D275" s="6" t="s">
        <v>1026</v>
      </c>
      <c r="F275" s="6" t="s">
        <v>1028</v>
      </c>
      <c r="L275" s="30" t="e">
        <f>#REF!</f>
        <v>#REF!</v>
      </c>
    </row>
    <row r="276" spans="1:12" x14ac:dyDescent="0.15">
      <c r="A276" s="6" t="s">
        <v>797</v>
      </c>
      <c r="B276" s="6">
        <v>3</v>
      </c>
      <c r="C276" s="6">
        <v>16</v>
      </c>
      <c r="D276" s="6" t="s">
        <v>1026</v>
      </c>
      <c r="F276" s="6" t="s">
        <v>1029</v>
      </c>
      <c r="L276" s="30" t="e">
        <f>#REF!</f>
        <v>#REF!</v>
      </c>
    </row>
    <row r="277" spans="1:12" x14ac:dyDescent="0.15">
      <c r="A277" s="6" t="s">
        <v>797</v>
      </c>
      <c r="B277" s="6">
        <v>3</v>
      </c>
      <c r="C277" s="6">
        <v>17</v>
      </c>
      <c r="D277" s="6" t="s">
        <v>1030</v>
      </c>
      <c r="F277" s="6" t="s">
        <v>1031</v>
      </c>
      <c r="L277" s="30" t="e">
        <f>#REF!</f>
        <v>#REF!</v>
      </c>
    </row>
    <row r="278" spans="1:12" x14ac:dyDescent="0.15">
      <c r="A278" s="6" t="s">
        <v>797</v>
      </c>
      <c r="B278" s="6">
        <v>3</v>
      </c>
      <c r="C278" s="6">
        <v>17</v>
      </c>
      <c r="D278" s="6" t="s">
        <v>1030</v>
      </c>
      <c r="F278" s="6" t="s">
        <v>1032</v>
      </c>
      <c r="L278" s="30" t="e">
        <f>#REF!</f>
        <v>#REF!</v>
      </c>
    </row>
    <row r="279" spans="1:12" x14ac:dyDescent="0.15">
      <c r="A279" s="6" t="s">
        <v>797</v>
      </c>
      <c r="B279" s="6">
        <v>3</v>
      </c>
      <c r="C279" s="6">
        <v>17</v>
      </c>
      <c r="D279" s="6" t="s">
        <v>1030</v>
      </c>
      <c r="F279" s="6" t="s">
        <v>1033</v>
      </c>
      <c r="L279" s="30" t="e">
        <f>#REF!</f>
        <v>#REF!</v>
      </c>
    </row>
    <row r="280" spans="1:12" x14ac:dyDescent="0.15">
      <c r="A280" s="6" t="s">
        <v>797</v>
      </c>
      <c r="B280" s="6">
        <v>3</v>
      </c>
      <c r="C280" s="6">
        <v>17</v>
      </c>
      <c r="D280" s="6" t="s">
        <v>1030</v>
      </c>
      <c r="F280" s="6" t="s">
        <v>1034</v>
      </c>
      <c r="L280" s="30" t="e">
        <f>#REF!</f>
        <v>#REF!</v>
      </c>
    </row>
    <row r="281" spans="1:12" x14ac:dyDescent="0.15">
      <c r="A281" s="6" t="s">
        <v>797</v>
      </c>
      <c r="B281" s="6">
        <v>3</v>
      </c>
      <c r="C281" s="6">
        <v>17</v>
      </c>
      <c r="D281" s="6" t="s">
        <v>1030</v>
      </c>
      <c r="F281" s="6" t="s">
        <v>1035</v>
      </c>
      <c r="K281" s="6">
        <v>1</v>
      </c>
      <c r="L281" s="30">
        <f>INDEX(リスト!$J$2:$J$7,'データ(非表示)'!K281)</f>
        <v>0</v>
      </c>
    </row>
    <row r="282" spans="1:12" x14ac:dyDescent="0.15">
      <c r="A282" s="6" t="s">
        <v>797</v>
      </c>
      <c r="B282" s="6">
        <v>3</v>
      </c>
      <c r="C282" s="6">
        <v>17</v>
      </c>
      <c r="D282" s="6" t="s">
        <v>1030</v>
      </c>
      <c r="F282" s="6" t="s">
        <v>1036</v>
      </c>
      <c r="L282" s="30" t="e">
        <f>#REF!</f>
        <v>#REF!</v>
      </c>
    </row>
    <row r="283" spans="1:12" x14ac:dyDescent="0.15">
      <c r="A283" s="6" t="s">
        <v>797</v>
      </c>
      <c r="B283" s="6">
        <v>3</v>
      </c>
      <c r="C283" s="6">
        <v>17</v>
      </c>
      <c r="D283" s="6" t="s">
        <v>1030</v>
      </c>
      <c r="F283" s="6" t="s">
        <v>1037</v>
      </c>
      <c r="L283" s="30" t="e">
        <f>#REF!</f>
        <v>#REF!</v>
      </c>
    </row>
    <row r="284" spans="1:12" x14ac:dyDescent="0.15">
      <c r="A284" s="6" t="s">
        <v>797</v>
      </c>
      <c r="B284" s="6">
        <v>3</v>
      </c>
      <c r="C284" s="6">
        <v>17</v>
      </c>
      <c r="D284" s="6" t="s">
        <v>1030</v>
      </c>
      <c r="F284" s="6" t="s">
        <v>1038</v>
      </c>
      <c r="L284" s="30" t="e">
        <f>#REF!</f>
        <v>#REF!</v>
      </c>
    </row>
    <row r="285" spans="1:12" x14ac:dyDescent="0.15">
      <c r="A285" s="6" t="s">
        <v>797</v>
      </c>
      <c r="B285" s="6">
        <v>3</v>
      </c>
      <c r="C285" s="6">
        <v>17</v>
      </c>
      <c r="D285" s="6" t="s">
        <v>1030</v>
      </c>
      <c r="F285" s="6" t="s">
        <v>1039</v>
      </c>
      <c r="L285" s="30" t="e">
        <f>#REF!</f>
        <v>#REF!</v>
      </c>
    </row>
    <row r="286" spans="1:12" x14ac:dyDescent="0.15">
      <c r="A286" s="6" t="s">
        <v>797</v>
      </c>
      <c r="B286" s="6">
        <v>3</v>
      </c>
      <c r="C286" s="6">
        <v>17</v>
      </c>
      <c r="D286" s="6" t="s">
        <v>1030</v>
      </c>
      <c r="F286" s="6" t="s">
        <v>1040</v>
      </c>
      <c r="K286" s="6">
        <v>1</v>
      </c>
      <c r="L286" s="30">
        <f>INDEX(リスト!$J$2:$J$7,'データ(非表示)'!K286)</f>
        <v>0</v>
      </c>
    </row>
    <row r="287" spans="1:12" x14ac:dyDescent="0.15">
      <c r="A287" s="6" t="s">
        <v>797</v>
      </c>
      <c r="B287" s="6">
        <v>3</v>
      </c>
      <c r="C287" s="6">
        <v>17</v>
      </c>
      <c r="D287" s="6" t="s">
        <v>1030</v>
      </c>
      <c r="F287" s="6" t="s">
        <v>1041</v>
      </c>
      <c r="L287" s="30" t="e">
        <f>#REF!</f>
        <v>#REF!</v>
      </c>
    </row>
    <row r="288" spans="1:12" x14ac:dyDescent="0.15">
      <c r="A288" s="6" t="s">
        <v>797</v>
      </c>
      <c r="B288" s="6">
        <v>3</v>
      </c>
      <c r="C288" s="6">
        <v>17</v>
      </c>
      <c r="D288" s="6" t="s">
        <v>1030</v>
      </c>
      <c r="F288" s="6" t="s">
        <v>1042</v>
      </c>
      <c r="L288" s="30" t="e">
        <f>#REF!</f>
        <v>#REF!</v>
      </c>
    </row>
    <row r="289" spans="1:12" x14ac:dyDescent="0.15">
      <c r="A289" s="6" t="s">
        <v>797</v>
      </c>
      <c r="B289" s="6">
        <v>3</v>
      </c>
      <c r="C289" s="6">
        <v>17</v>
      </c>
      <c r="D289" s="6" t="s">
        <v>1030</v>
      </c>
      <c r="F289" s="6" t="s">
        <v>1043</v>
      </c>
      <c r="L289" s="30" t="e">
        <f>#REF!</f>
        <v>#REF!</v>
      </c>
    </row>
    <row r="290" spans="1:12" x14ac:dyDescent="0.15">
      <c r="A290" s="6" t="s">
        <v>797</v>
      </c>
      <c r="B290" s="6">
        <v>3</v>
      </c>
      <c r="C290" s="6">
        <v>17</v>
      </c>
      <c r="D290" s="6" t="s">
        <v>1030</v>
      </c>
      <c r="F290" s="6" t="s">
        <v>1044</v>
      </c>
      <c r="L290" s="30" t="e">
        <f>#REF!</f>
        <v>#REF!</v>
      </c>
    </row>
    <row r="291" spans="1:12" x14ac:dyDescent="0.15">
      <c r="A291" s="6" t="s">
        <v>797</v>
      </c>
      <c r="B291" s="6">
        <v>3</v>
      </c>
      <c r="C291" s="6">
        <v>17</v>
      </c>
      <c r="D291" s="6" t="s">
        <v>1030</v>
      </c>
      <c r="F291" s="6" t="s">
        <v>1045</v>
      </c>
      <c r="K291" s="6">
        <v>1</v>
      </c>
      <c r="L291" s="30">
        <f>INDEX(リスト!$J$2:$J$7,'データ(非表示)'!K291)</f>
        <v>0</v>
      </c>
    </row>
    <row r="292" spans="1:12" x14ac:dyDescent="0.15">
      <c r="A292" s="6" t="s">
        <v>797</v>
      </c>
      <c r="B292" s="6">
        <v>3</v>
      </c>
      <c r="C292" s="6">
        <v>18</v>
      </c>
      <c r="D292" s="6" t="s">
        <v>1046</v>
      </c>
      <c r="F292" s="6" t="s">
        <v>1047</v>
      </c>
      <c r="L292" s="30" t="e">
        <f>#REF!</f>
        <v>#REF!</v>
      </c>
    </row>
    <row r="293" spans="1:12" x14ac:dyDescent="0.15">
      <c r="A293" s="6" t="s">
        <v>797</v>
      </c>
      <c r="B293" s="6">
        <v>3</v>
      </c>
      <c r="C293" s="6">
        <v>18</v>
      </c>
      <c r="D293" s="6" t="s">
        <v>1046</v>
      </c>
      <c r="F293" s="6" t="s">
        <v>1048</v>
      </c>
      <c r="L293" s="30" t="e">
        <f>#REF!</f>
        <v>#REF!</v>
      </c>
    </row>
    <row r="294" spans="1:12" x14ac:dyDescent="0.15">
      <c r="A294" s="6" t="s">
        <v>797</v>
      </c>
      <c r="B294" s="6">
        <v>3</v>
      </c>
      <c r="C294" s="6">
        <v>18</v>
      </c>
      <c r="D294" s="6" t="s">
        <v>1046</v>
      </c>
      <c r="F294" s="6" t="s">
        <v>1049</v>
      </c>
      <c r="L294" s="30" t="e">
        <f>#REF!</f>
        <v>#REF!</v>
      </c>
    </row>
    <row r="295" spans="1:12" x14ac:dyDescent="0.15">
      <c r="A295" s="6" t="s">
        <v>797</v>
      </c>
      <c r="B295" s="6">
        <v>3</v>
      </c>
      <c r="C295" s="6">
        <v>19</v>
      </c>
      <c r="D295" s="6" t="s">
        <v>923</v>
      </c>
      <c r="F295" s="6" t="s">
        <v>1050</v>
      </c>
      <c r="L295" s="30" t="e">
        <f>#REF!</f>
        <v>#REF!</v>
      </c>
    </row>
    <row r="296" spans="1:12" x14ac:dyDescent="0.15">
      <c r="A296" s="6" t="s">
        <v>797</v>
      </c>
      <c r="B296" s="6">
        <v>3</v>
      </c>
      <c r="C296" s="6">
        <v>19</v>
      </c>
      <c r="D296" s="6" t="s">
        <v>923</v>
      </c>
      <c r="F296" s="6" t="s">
        <v>1051</v>
      </c>
      <c r="L296" s="30" t="e">
        <f>#REF!</f>
        <v>#REF!</v>
      </c>
    </row>
    <row r="297" spans="1:12" x14ac:dyDescent="0.15">
      <c r="A297" s="6" t="s">
        <v>797</v>
      </c>
      <c r="B297" s="6">
        <v>3</v>
      </c>
      <c r="C297" s="6">
        <v>19</v>
      </c>
      <c r="D297" s="6" t="s">
        <v>923</v>
      </c>
      <c r="F297" s="6" t="s">
        <v>1052</v>
      </c>
      <c r="L297" s="30" t="e">
        <f>#REF!</f>
        <v>#REF!</v>
      </c>
    </row>
    <row r="298" spans="1:12" x14ac:dyDescent="0.15">
      <c r="A298" s="14" t="s">
        <v>797</v>
      </c>
      <c r="B298" s="14">
        <v>4</v>
      </c>
      <c r="C298" s="14">
        <v>1</v>
      </c>
      <c r="D298" s="14" t="s">
        <v>1053</v>
      </c>
      <c r="E298" s="14"/>
      <c r="F298" s="14" t="s">
        <v>1053</v>
      </c>
      <c r="G298" s="14"/>
      <c r="H298" s="14"/>
      <c r="I298" s="14"/>
      <c r="J298" s="14"/>
      <c r="K298" s="14"/>
      <c r="L298" s="32" t="e">
        <f>#REF!</f>
        <v>#REF!</v>
      </c>
    </row>
    <row r="299" spans="1:12" x14ac:dyDescent="0.15">
      <c r="A299" s="6" t="s">
        <v>797</v>
      </c>
      <c r="B299" s="6">
        <v>4</v>
      </c>
      <c r="C299" s="6">
        <v>2</v>
      </c>
      <c r="D299" s="6" t="s">
        <v>1054</v>
      </c>
      <c r="F299" s="6" t="s">
        <v>1055</v>
      </c>
      <c r="K299" s="6">
        <v>1</v>
      </c>
      <c r="L299" s="30">
        <f>INDEX(リスト!$G$2:$G$68,K299)</f>
        <v>0</v>
      </c>
    </row>
    <row r="300" spans="1:12" x14ac:dyDescent="0.15">
      <c r="A300" s="6" t="s">
        <v>797</v>
      </c>
      <c r="B300" s="6">
        <v>4</v>
      </c>
      <c r="C300" s="6">
        <v>2</v>
      </c>
      <c r="D300" s="6" t="s">
        <v>1054</v>
      </c>
      <c r="F300" s="6" t="s">
        <v>1056</v>
      </c>
      <c r="L300" s="30">
        <f>VLOOKUP('データ(非表示)'!K299,リスト!$A$2:$H$68,8,FALSE)</f>
        <v>0</v>
      </c>
    </row>
    <row r="301" spans="1:12" x14ac:dyDescent="0.15">
      <c r="A301" s="6" t="s">
        <v>797</v>
      </c>
      <c r="B301" s="6">
        <v>4</v>
      </c>
      <c r="C301" s="6">
        <v>2</v>
      </c>
      <c r="D301" s="6" t="s">
        <v>1054</v>
      </c>
      <c r="F301" s="6" t="s">
        <v>1057</v>
      </c>
      <c r="L301" s="30" t="e">
        <f>#REF!</f>
        <v>#REF!</v>
      </c>
    </row>
    <row r="302" spans="1:12" x14ac:dyDescent="0.15">
      <c r="A302" s="6" t="s">
        <v>797</v>
      </c>
      <c r="B302" s="6">
        <v>4</v>
      </c>
      <c r="C302" s="6">
        <v>2</v>
      </c>
      <c r="D302" s="6" t="s">
        <v>1054</v>
      </c>
      <c r="F302" s="6" t="s">
        <v>1058</v>
      </c>
      <c r="K302" s="6">
        <v>1</v>
      </c>
      <c r="L302" s="30">
        <f>INDEX(リスト!$G$2:$G$68,K302)</f>
        <v>0</v>
      </c>
    </row>
    <row r="303" spans="1:12" x14ac:dyDescent="0.15">
      <c r="A303" s="6" t="s">
        <v>797</v>
      </c>
      <c r="B303" s="6">
        <v>4</v>
      </c>
      <c r="C303" s="6">
        <v>2</v>
      </c>
      <c r="D303" s="6" t="s">
        <v>1054</v>
      </c>
      <c r="F303" s="6" t="s">
        <v>1059</v>
      </c>
      <c r="L303" s="30">
        <f>VLOOKUP('データ(非表示)'!K302,リスト!$A$2:$H$68,8,FALSE)</f>
        <v>0</v>
      </c>
    </row>
    <row r="304" spans="1:12" x14ac:dyDescent="0.15">
      <c r="A304" s="6" t="s">
        <v>797</v>
      </c>
      <c r="B304" s="6">
        <v>4</v>
      </c>
      <c r="C304" s="6">
        <v>2</v>
      </c>
      <c r="D304" s="6" t="s">
        <v>1054</v>
      </c>
      <c r="F304" s="6" t="s">
        <v>1060</v>
      </c>
      <c r="L304" s="30" t="e">
        <f>#REF!</f>
        <v>#REF!</v>
      </c>
    </row>
    <row r="305" spans="1:12" x14ac:dyDescent="0.15">
      <c r="A305" s="6" t="s">
        <v>797</v>
      </c>
      <c r="B305" s="6">
        <v>4</v>
      </c>
      <c r="C305" s="6">
        <v>2</v>
      </c>
      <c r="D305" s="6" t="s">
        <v>1054</v>
      </c>
      <c r="F305" s="6" t="s">
        <v>1061</v>
      </c>
      <c r="K305" s="6">
        <v>1</v>
      </c>
      <c r="L305" s="30">
        <f>INDEX(リスト!$G$2:$G$68,K305)</f>
        <v>0</v>
      </c>
    </row>
    <row r="306" spans="1:12" x14ac:dyDescent="0.15">
      <c r="A306" s="6" t="s">
        <v>797</v>
      </c>
      <c r="B306" s="6">
        <v>4</v>
      </c>
      <c r="C306" s="6">
        <v>2</v>
      </c>
      <c r="D306" s="6" t="s">
        <v>1054</v>
      </c>
      <c r="F306" s="6" t="s">
        <v>1062</v>
      </c>
      <c r="L306" s="30">
        <f>VLOOKUP('データ(非表示)'!K305,リスト!$A$2:$H$68,8,FALSE)</f>
        <v>0</v>
      </c>
    </row>
    <row r="307" spans="1:12" x14ac:dyDescent="0.15">
      <c r="A307" s="6" t="s">
        <v>797</v>
      </c>
      <c r="B307" s="6">
        <v>4</v>
      </c>
      <c r="C307" s="6">
        <v>2</v>
      </c>
      <c r="D307" s="6" t="s">
        <v>1054</v>
      </c>
      <c r="F307" s="6" t="s">
        <v>1063</v>
      </c>
      <c r="L307" s="30" t="e">
        <f>#REF!</f>
        <v>#REF!</v>
      </c>
    </row>
    <row r="308" spans="1:12" x14ac:dyDescent="0.15">
      <c r="A308" s="6" t="s">
        <v>797</v>
      </c>
      <c r="B308" s="6">
        <v>4</v>
      </c>
      <c r="C308" s="6">
        <v>2</v>
      </c>
      <c r="D308" s="6" t="s">
        <v>1054</v>
      </c>
      <c r="F308" s="6" t="s">
        <v>1064</v>
      </c>
      <c r="K308" s="6">
        <v>1</v>
      </c>
      <c r="L308" s="30">
        <f>INDEX(リスト!$G$2:$G$68,K308)</f>
        <v>0</v>
      </c>
    </row>
    <row r="309" spans="1:12" x14ac:dyDescent="0.15">
      <c r="A309" s="6" t="s">
        <v>797</v>
      </c>
      <c r="B309" s="6">
        <v>4</v>
      </c>
      <c r="C309" s="6">
        <v>2</v>
      </c>
      <c r="D309" s="6" t="s">
        <v>1054</v>
      </c>
      <c r="F309" s="6" t="s">
        <v>1065</v>
      </c>
      <c r="L309" s="30">
        <f>VLOOKUP('データ(非表示)'!K308,リスト!$A$2:$H$68,8,FALSE)</f>
        <v>0</v>
      </c>
    </row>
    <row r="310" spans="1:12" x14ac:dyDescent="0.15">
      <c r="A310" s="6" t="s">
        <v>797</v>
      </c>
      <c r="B310" s="6">
        <v>4</v>
      </c>
      <c r="C310" s="6">
        <v>2</v>
      </c>
      <c r="D310" s="6" t="s">
        <v>1054</v>
      </c>
      <c r="F310" s="6" t="s">
        <v>1066</v>
      </c>
      <c r="L310" s="30" t="e">
        <f>#REF!</f>
        <v>#REF!</v>
      </c>
    </row>
    <row r="311" spans="1:12" x14ac:dyDescent="0.15">
      <c r="A311" s="6" t="s">
        <v>797</v>
      </c>
      <c r="B311" s="6">
        <v>4</v>
      </c>
      <c r="C311" s="6">
        <v>2</v>
      </c>
      <c r="D311" s="6" t="s">
        <v>1054</v>
      </c>
      <c r="F311" s="6" t="s">
        <v>1067</v>
      </c>
      <c r="K311" s="6">
        <v>1</v>
      </c>
      <c r="L311" s="30">
        <f>INDEX(リスト!$G$2:$G$68,K311)</f>
        <v>0</v>
      </c>
    </row>
    <row r="312" spans="1:12" x14ac:dyDescent="0.15">
      <c r="A312" s="6" t="s">
        <v>797</v>
      </c>
      <c r="B312" s="6">
        <v>4</v>
      </c>
      <c r="C312" s="6">
        <v>2</v>
      </c>
      <c r="D312" s="6" t="s">
        <v>1054</v>
      </c>
      <c r="F312" s="6" t="s">
        <v>1068</v>
      </c>
      <c r="L312" s="30">
        <f>VLOOKUP('データ(非表示)'!K311,リスト!$A$2:$H$68,8,FALSE)</f>
        <v>0</v>
      </c>
    </row>
    <row r="313" spans="1:12" x14ac:dyDescent="0.15">
      <c r="A313" s="6" t="s">
        <v>797</v>
      </c>
      <c r="B313" s="6">
        <v>4</v>
      </c>
      <c r="C313" s="6">
        <v>2</v>
      </c>
      <c r="D313" s="6" t="s">
        <v>1054</v>
      </c>
      <c r="F313" s="6" t="s">
        <v>1069</v>
      </c>
      <c r="L313" s="30" t="e">
        <f>#REF!</f>
        <v>#REF!</v>
      </c>
    </row>
    <row r="314" spans="1:12" x14ac:dyDescent="0.15">
      <c r="A314" s="6" t="s">
        <v>797</v>
      </c>
      <c r="B314" s="6">
        <v>4</v>
      </c>
      <c r="C314" s="6">
        <v>3</v>
      </c>
      <c r="D314" s="12" t="s">
        <v>976</v>
      </c>
      <c r="F314" s="6" t="s">
        <v>977</v>
      </c>
      <c r="K314" s="6" t="b">
        <v>0</v>
      </c>
    </row>
    <row r="315" spans="1:12" x14ac:dyDescent="0.15">
      <c r="A315" s="6" t="s">
        <v>797</v>
      </c>
      <c r="B315" s="6">
        <v>4</v>
      </c>
      <c r="C315" s="6">
        <v>3</v>
      </c>
      <c r="D315" s="12" t="s">
        <v>976</v>
      </c>
      <c r="F315" s="6" t="s">
        <v>132</v>
      </c>
      <c r="K315" s="6" t="b">
        <v>0</v>
      </c>
    </row>
    <row r="316" spans="1:12" x14ac:dyDescent="0.15">
      <c r="A316" s="6" t="s">
        <v>797</v>
      </c>
      <c r="B316" s="6">
        <v>4</v>
      </c>
      <c r="C316" s="6">
        <v>3</v>
      </c>
      <c r="D316" s="12" t="s">
        <v>976</v>
      </c>
      <c r="F316" s="6" t="s">
        <v>133</v>
      </c>
      <c r="K316" s="6" t="b">
        <v>0</v>
      </c>
    </row>
    <row r="317" spans="1:12" x14ac:dyDescent="0.15">
      <c r="A317" s="6" t="s">
        <v>797</v>
      </c>
      <c r="B317" s="6">
        <v>4</v>
      </c>
      <c r="C317" s="6">
        <v>3</v>
      </c>
      <c r="D317" s="12" t="s">
        <v>976</v>
      </c>
      <c r="F317" s="6" t="s">
        <v>134</v>
      </c>
      <c r="K317" s="6" t="b">
        <v>0</v>
      </c>
    </row>
    <row r="318" spans="1:12" x14ac:dyDescent="0.15">
      <c r="A318" s="6" t="s">
        <v>797</v>
      </c>
      <c r="B318" s="6">
        <v>4</v>
      </c>
      <c r="C318" s="6">
        <v>3</v>
      </c>
      <c r="D318" s="12" t="s">
        <v>976</v>
      </c>
      <c r="F318" s="6" t="s">
        <v>135</v>
      </c>
      <c r="K318" s="6" t="b">
        <v>0</v>
      </c>
    </row>
    <row r="319" spans="1:12" x14ac:dyDescent="0.15">
      <c r="A319" s="6" t="s">
        <v>797</v>
      </c>
      <c r="B319" s="6">
        <v>4</v>
      </c>
      <c r="C319" s="6">
        <v>3</v>
      </c>
      <c r="D319" s="12" t="s">
        <v>976</v>
      </c>
      <c r="F319" s="6" t="s">
        <v>136</v>
      </c>
      <c r="K319" s="6" t="b">
        <v>0</v>
      </c>
    </row>
    <row r="320" spans="1:12" x14ac:dyDescent="0.15">
      <c r="A320" s="6" t="s">
        <v>797</v>
      </c>
      <c r="B320" s="6">
        <v>4</v>
      </c>
      <c r="C320" s="6">
        <v>3</v>
      </c>
      <c r="D320" s="12" t="s">
        <v>976</v>
      </c>
      <c r="F320" s="6" t="s">
        <v>137</v>
      </c>
      <c r="K320" s="6" t="b">
        <v>0</v>
      </c>
    </row>
    <row r="321" spans="1:12" x14ac:dyDescent="0.15">
      <c r="A321" s="6" t="s">
        <v>797</v>
      </c>
      <c r="B321" s="6">
        <v>4</v>
      </c>
      <c r="C321" s="6">
        <v>4</v>
      </c>
      <c r="D321" s="6" t="s">
        <v>1011</v>
      </c>
      <c r="F321" s="12" t="s">
        <v>1011</v>
      </c>
      <c r="K321" s="6">
        <v>1</v>
      </c>
      <c r="L321" s="30">
        <f>INDEX(リスト!$I$2:$I$8,'データ(非表示)'!K321)</f>
        <v>0</v>
      </c>
    </row>
    <row r="322" spans="1:12" x14ac:dyDescent="0.15">
      <c r="A322" s="6" t="s">
        <v>797</v>
      </c>
      <c r="B322" s="6">
        <v>4</v>
      </c>
      <c r="C322" s="6">
        <v>4</v>
      </c>
      <c r="D322" s="6" t="s">
        <v>1011</v>
      </c>
      <c r="F322" s="6" t="s">
        <v>1012</v>
      </c>
      <c r="K322" s="6">
        <v>1</v>
      </c>
      <c r="L322" s="30">
        <f>INDEX(リスト!$I$2:$I$8,'データ(非表示)'!K322)</f>
        <v>0</v>
      </c>
    </row>
    <row r="323" spans="1:12" x14ac:dyDescent="0.15">
      <c r="A323" s="6" t="s">
        <v>797</v>
      </c>
      <c r="B323" s="6">
        <v>4</v>
      </c>
      <c r="C323" s="6">
        <v>5</v>
      </c>
      <c r="D323" s="6" t="s">
        <v>594</v>
      </c>
      <c r="F323" s="6" t="s">
        <v>1070</v>
      </c>
      <c r="K323" s="6">
        <v>1</v>
      </c>
      <c r="L323" s="30">
        <f>INDEX(リスト!$K$2:$K$8,K323)</f>
        <v>0</v>
      </c>
    </row>
    <row r="324" spans="1:12" x14ac:dyDescent="0.15">
      <c r="A324" s="6" t="s">
        <v>797</v>
      </c>
      <c r="B324" s="6">
        <v>4</v>
      </c>
      <c r="C324" s="6">
        <v>6</v>
      </c>
      <c r="D324" s="6" t="s">
        <v>1071</v>
      </c>
      <c r="F324" s="4" t="s">
        <v>1072</v>
      </c>
      <c r="L324" s="30" t="e">
        <f>#REF!</f>
        <v>#REF!</v>
      </c>
    </row>
    <row r="325" spans="1:12" x14ac:dyDescent="0.15">
      <c r="A325" s="6" t="s">
        <v>797</v>
      </c>
      <c r="B325" s="6">
        <v>4</v>
      </c>
      <c r="C325" s="6">
        <v>6</v>
      </c>
      <c r="D325" s="6" t="s">
        <v>1071</v>
      </c>
      <c r="F325" s="4" t="s">
        <v>1073</v>
      </c>
      <c r="L325" s="30" t="e">
        <f>#REF!</f>
        <v>#REF!</v>
      </c>
    </row>
    <row r="326" spans="1:12" x14ac:dyDescent="0.15">
      <c r="A326" s="6" t="s">
        <v>797</v>
      </c>
      <c r="B326" s="6">
        <v>4</v>
      </c>
      <c r="C326" s="6">
        <v>6</v>
      </c>
      <c r="D326" s="6" t="s">
        <v>1071</v>
      </c>
      <c r="F326" s="4" t="s">
        <v>1074</v>
      </c>
      <c r="L326" s="30" t="e">
        <f>#REF!</f>
        <v>#REF!</v>
      </c>
    </row>
    <row r="327" spans="1:12" x14ac:dyDescent="0.15">
      <c r="A327" s="6" t="s">
        <v>797</v>
      </c>
      <c r="B327" s="6">
        <v>4</v>
      </c>
      <c r="C327" s="6">
        <v>6</v>
      </c>
      <c r="D327" s="6" t="s">
        <v>1071</v>
      </c>
      <c r="F327" s="4" t="s">
        <v>1075</v>
      </c>
      <c r="L327" s="30" t="e">
        <f>#REF!</f>
        <v>#REF!</v>
      </c>
    </row>
    <row r="328" spans="1:12" x14ac:dyDescent="0.15">
      <c r="A328" s="6" t="s">
        <v>797</v>
      </c>
      <c r="B328" s="6">
        <v>4</v>
      </c>
      <c r="C328" s="6">
        <v>7</v>
      </c>
      <c r="D328" s="6" t="s">
        <v>1076</v>
      </c>
      <c r="F328" s="6" t="s">
        <v>1077</v>
      </c>
      <c r="L328" s="30" t="e">
        <f>#REF!</f>
        <v>#REF!</v>
      </c>
    </row>
    <row r="329" spans="1:12" x14ac:dyDescent="0.15">
      <c r="A329" s="6" t="s">
        <v>797</v>
      </c>
      <c r="B329" s="6">
        <v>4</v>
      </c>
      <c r="C329" s="6">
        <v>7</v>
      </c>
      <c r="D329" s="6" t="s">
        <v>1076</v>
      </c>
      <c r="F329" s="6" t="s">
        <v>1078</v>
      </c>
      <c r="L329" s="30" t="e">
        <f>#REF!</f>
        <v>#REF!</v>
      </c>
    </row>
    <row r="330" spans="1:12" x14ac:dyDescent="0.15">
      <c r="A330" s="6" t="s">
        <v>797</v>
      </c>
      <c r="B330" s="6">
        <v>4</v>
      </c>
      <c r="C330" s="6">
        <v>8</v>
      </c>
      <c r="D330" s="6" t="s">
        <v>1079</v>
      </c>
      <c r="F330" s="6" t="s">
        <v>1079</v>
      </c>
      <c r="L330" s="30" t="e">
        <f>#REF!</f>
        <v>#REF!</v>
      </c>
    </row>
    <row r="331" spans="1:12" x14ac:dyDescent="0.15">
      <c r="A331" s="6" t="s">
        <v>797</v>
      </c>
      <c r="B331" s="6">
        <v>4</v>
      </c>
      <c r="C331" s="6">
        <v>9</v>
      </c>
      <c r="D331" s="6" t="s">
        <v>1080</v>
      </c>
      <c r="F331" s="6" t="s">
        <v>1081</v>
      </c>
      <c r="K331" s="6" t="b">
        <v>0</v>
      </c>
    </row>
    <row r="332" spans="1:12" x14ac:dyDescent="0.15">
      <c r="A332" s="6" t="s">
        <v>797</v>
      </c>
      <c r="B332" s="6">
        <v>4</v>
      </c>
      <c r="C332" s="6">
        <v>9</v>
      </c>
      <c r="D332" s="6" t="s">
        <v>1080</v>
      </c>
      <c r="F332" s="6" t="s">
        <v>1082</v>
      </c>
      <c r="K332" s="6" t="b">
        <v>0</v>
      </c>
    </row>
    <row r="333" spans="1:12" x14ac:dyDescent="0.15">
      <c r="A333" s="6" t="s">
        <v>797</v>
      </c>
      <c r="B333" s="6">
        <v>4</v>
      </c>
      <c r="C333" s="6">
        <v>9</v>
      </c>
      <c r="D333" s="6" t="s">
        <v>1080</v>
      </c>
      <c r="F333" s="6" t="s">
        <v>1083</v>
      </c>
      <c r="L333" s="30" t="e">
        <f>#REF!</f>
        <v>#REF!</v>
      </c>
    </row>
    <row r="334" spans="1:12" x14ac:dyDescent="0.15">
      <c r="A334" s="6" t="s">
        <v>797</v>
      </c>
      <c r="B334" s="6">
        <v>4</v>
      </c>
      <c r="C334" s="6">
        <v>9</v>
      </c>
      <c r="D334" s="6" t="s">
        <v>1080</v>
      </c>
      <c r="F334" s="6" t="s">
        <v>1084</v>
      </c>
      <c r="L334" s="30" t="e">
        <f>#REF!</f>
        <v>#REF!</v>
      </c>
    </row>
    <row r="335" spans="1:12" x14ac:dyDescent="0.15">
      <c r="A335" s="6" t="s">
        <v>797</v>
      </c>
      <c r="B335" s="6">
        <v>4</v>
      </c>
      <c r="C335" s="6">
        <v>9</v>
      </c>
      <c r="D335" s="6" t="s">
        <v>1080</v>
      </c>
      <c r="F335" s="6" t="s">
        <v>1085</v>
      </c>
      <c r="L335" s="30" t="e">
        <f>#REF!</f>
        <v>#REF!</v>
      </c>
    </row>
    <row r="336" spans="1:12" x14ac:dyDescent="0.15">
      <c r="A336" s="6" t="s">
        <v>797</v>
      </c>
      <c r="B336" s="6">
        <v>4</v>
      </c>
      <c r="C336" s="6">
        <v>10</v>
      </c>
      <c r="D336" s="6" t="s">
        <v>1086</v>
      </c>
      <c r="F336" s="6" t="s">
        <v>1087</v>
      </c>
      <c r="L336" s="30" t="e">
        <f>#REF!</f>
        <v>#REF!</v>
      </c>
    </row>
    <row r="337" spans="1:26" x14ac:dyDescent="0.15">
      <c r="A337" s="6" t="s">
        <v>797</v>
      </c>
      <c r="B337" s="6">
        <v>4</v>
      </c>
      <c r="C337" s="6">
        <v>10</v>
      </c>
      <c r="D337" s="6" t="s">
        <v>1086</v>
      </c>
      <c r="F337" s="6" t="s">
        <v>1088</v>
      </c>
      <c r="L337" s="30" t="e">
        <f>#REF!</f>
        <v>#REF!</v>
      </c>
    </row>
    <row r="338" spans="1:26" x14ac:dyDescent="0.15">
      <c r="A338" s="6" t="s">
        <v>797</v>
      </c>
      <c r="B338" s="6">
        <v>4</v>
      </c>
      <c r="C338" s="6">
        <v>10</v>
      </c>
      <c r="D338" s="6" t="s">
        <v>1086</v>
      </c>
      <c r="F338" s="6" t="s">
        <v>1089</v>
      </c>
      <c r="L338" s="30" t="e">
        <f>#REF!</f>
        <v>#REF!</v>
      </c>
    </row>
    <row r="339" spans="1:26" x14ac:dyDescent="0.15">
      <c r="A339" s="6" t="s">
        <v>797</v>
      </c>
      <c r="B339" s="6">
        <v>4</v>
      </c>
      <c r="C339" s="6">
        <v>10</v>
      </c>
      <c r="D339" s="6" t="s">
        <v>1086</v>
      </c>
      <c r="F339" s="6" t="s">
        <v>1090</v>
      </c>
      <c r="L339" s="30" t="e">
        <f>#REF!</f>
        <v>#REF!</v>
      </c>
    </row>
    <row r="340" spans="1:26" x14ac:dyDescent="0.15">
      <c r="A340" s="6" t="s">
        <v>797</v>
      </c>
      <c r="B340" s="6">
        <v>4</v>
      </c>
      <c r="C340" s="6">
        <v>10</v>
      </c>
      <c r="D340" s="6" t="s">
        <v>1086</v>
      </c>
      <c r="F340" s="6" t="s">
        <v>1091</v>
      </c>
      <c r="L340" s="30" t="e">
        <f>#REF!</f>
        <v>#REF!</v>
      </c>
    </row>
    <row r="341" spans="1:26" x14ac:dyDescent="0.15">
      <c r="A341" s="6" t="s">
        <v>797</v>
      </c>
      <c r="B341" s="6">
        <v>4</v>
      </c>
      <c r="C341" s="6">
        <v>10</v>
      </c>
      <c r="D341" s="6" t="s">
        <v>1086</v>
      </c>
      <c r="F341" s="6" t="s">
        <v>1092</v>
      </c>
      <c r="L341" s="30" t="e">
        <f>#REF!</f>
        <v>#REF!</v>
      </c>
    </row>
    <row r="342" spans="1:26" x14ac:dyDescent="0.15">
      <c r="A342" s="6" t="s">
        <v>797</v>
      </c>
      <c r="B342" s="6">
        <v>4</v>
      </c>
      <c r="C342" s="6">
        <v>10</v>
      </c>
      <c r="D342" s="6" t="s">
        <v>1086</v>
      </c>
      <c r="F342" s="6" t="s">
        <v>1093</v>
      </c>
      <c r="L342" s="30" t="e">
        <f>#REF!</f>
        <v>#REF!</v>
      </c>
    </row>
    <row r="343" spans="1:26" x14ac:dyDescent="0.15">
      <c r="A343" s="6" t="s">
        <v>797</v>
      </c>
      <c r="B343" s="6">
        <v>4</v>
      </c>
      <c r="C343" s="6">
        <v>10</v>
      </c>
      <c r="D343" s="6" t="s">
        <v>1086</v>
      </c>
      <c r="F343" s="6" t="s">
        <v>1094</v>
      </c>
      <c r="L343" s="30" t="e">
        <f>#REF!</f>
        <v>#REF!</v>
      </c>
    </row>
    <row r="344" spans="1:26" x14ac:dyDescent="0.15">
      <c r="A344" s="6" t="s">
        <v>797</v>
      </c>
      <c r="B344" s="6">
        <v>4</v>
      </c>
      <c r="C344" s="6">
        <v>10</v>
      </c>
      <c r="D344" s="6" t="s">
        <v>1086</v>
      </c>
      <c r="F344" s="6" t="s">
        <v>1095</v>
      </c>
      <c r="L344" s="33" t="e">
        <f>#REF!</f>
        <v>#REF!</v>
      </c>
      <c r="M344" s="9"/>
      <c r="N344" s="9"/>
      <c r="P344" s="9"/>
      <c r="Q344" s="9"/>
      <c r="R344" s="9"/>
      <c r="S344" s="9"/>
      <c r="T344" s="9"/>
      <c r="V344" s="9"/>
      <c r="W344" s="9"/>
      <c r="X344" s="9"/>
      <c r="Y344" s="9"/>
      <c r="Z344" s="9"/>
    </row>
    <row r="345" spans="1:26" x14ac:dyDescent="0.15">
      <c r="A345" s="6" t="s">
        <v>797</v>
      </c>
      <c r="B345" s="6">
        <v>4</v>
      </c>
      <c r="C345" s="6">
        <v>10</v>
      </c>
      <c r="D345" s="6" t="s">
        <v>1086</v>
      </c>
      <c r="F345" s="6" t="s">
        <v>1096</v>
      </c>
      <c r="L345" s="30" t="e">
        <f>#REF!</f>
        <v>#REF!</v>
      </c>
    </row>
    <row r="346" spans="1:26" x14ac:dyDescent="0.15">
      <c r="A346" s="6" t="s">
        <v>797</v>
      </c>
      <c r="B346" s="6">
        <v>4</v>
      </c>
      <c r="C346" s="6">
        <v>10</v>
      </c>
      <c r="D346" s="6" t="s">
        <v>1086</v>
      </c>
      <c r="F346" s="6" t="s">
        <v>1097</v>
      </c>
      <c r="L346" s="30" t="e">
        <f>#REF!</f>
        <v>#REF!</v>
      </c>
    </row>
    <row r="347" spans="1:26" x14ac:dyDescent="0.15">
      <c r="A347" s="6" t="s">
        <v>797</v>
      </c>
      <c r="B347" s="6">
        <v>4</v>
      </c>
      <c r="C347" s="6">
        <v>10</v>
      </c>
      <c r="D347" s="6" t="s">
        <v>1086</v>
      </c>
      <c r="F347" s="6" t="s">
        <v>1098</v>
      </c>
      <c r="L347" s="30" t="e">
        <f>#REF!</f>
        <v>#REF!</v>
      </c>
    </row>
    <row r="348" spans="1:26" x14ac:dyDescent="0.15">
      <c r="A348" s="6" t="s">
        <v>797</v>
      </c>
      <c r="B348" s="6">
        <v>4</v>
      </c>
      <c r="C348" s="6">
        <v>10</v>
      </c>
      <c r="D348" s="6" t="s">
        <v>1086</v>
      </c>
      <c r="F348" s="6" t="s">
        <v>1099</v>
      </c>
      <c r="L348" s="33" t="e">
        <f>#REF!</f>
        <v>#REF!</v>
      </c>
      <c r="M348" s="9"/>
      <c r="N348" s="9"/>
      <c r="P348" s="9"/>
      <c r="Q348" s="9"/>
      <c r="R348" s="9"/>
      <c r="S348" s="9"/>
      <c r="T348" s="9"/>
      <c r="V348" s="9"/>
      <c r="W348" s="9"/>
      <c r="X348" s="9"/>
      <c r="Y348" s="9"/>
      <c r="Z348" s="9"/>
    </row>
    <row r="349" spans="1:26" x14ac:dyDescent="0.15">
      <c r="A349" s="6" t="s">
        <v>797</v>
      </c>
      <c r="B349" s="6">
        <v>4</v>
      </c>
      <c r="C349" s="6">
        <v>10</v>
      </c>
      <c r="D349" s="6" t="s">
        <v>1086</v>
      </c>
      <c r="F349" s="6" t="s">
        <v>1100</v>
      </c>
      <c r="L349" s="30" t="e">
        <f>#REF!</f>
        <v>#REF!</v>
      </c>
    </row>
    <row r="350" spans="1:26" x14ac:dyDescent="0.15">
      <c r="A350" s="6" t="s">
        <v>797</v>
      </c>
      <c r="B350" s="6">
        <v>4</v>
      </c>
      <c r="C350" s="6">
        <v>10</v>
      </c>
      <c r="D350" s="6" t="s">
        <v>1086</v>
      </c>
      <c r="F350" s="6" t="s">
        <v>1101</v>
      </c>
      <c r="L350" s="30" t="e">
        <f>#REF!</f>
        <v>#REF!</v>
      </c>
    </row>
    <row r="351" spans="1:26" x14ac:dyDescent="0.15">
      <c r="A351" s="6" t="s">
        <v>797</v>
      </c>
      <c r="B351" s="6">
        <v>4</v>
      </c>
      <c r="C351" s="6">
        <v>10</v>
      </c>
      <c r="D351" s="6" t="s">
        <v>1086</v>
      </c>
      <c r="F351" s="6" t="s">
        <v>1102</v>
      </c>
      <c r="L351" s="30" t="e">
        <f>#REF!</f>
        <v>#REF!</v>
      </c>
    </row>
    <row r="352" spans="1:26" x14ac:dyDescent="0.15">
      <c r="A352" s="6" t="s">
        <v>797</v>
      </c>
      <c r="B352" s="6">
        <v>4</v>
      </c>
      <c r="C352" s="6">
        <v>10</v>
      </c>
      <c r="D352" s="6" t="s">
        <v>1086</v>
      </c>
      <c r="F352" s="6" t="s">
        <v>1103</v>
      </c>
      <c r="L352" s="33" t="e">
        <f>#REF!</f>
        <v>#REF!</v>
      </c>
      <c r="M352" s="9"/>
      <c r="N352" s="9"/>
      <c r="P352" s="9"/>
      <c r="Q352" s="9"/>
      <c r="R352" s="9"/>
      <c r="S352" s="9"/>
      <c r="T352" s="9"/>
      <c r="V352" s="9"/>
      <c r="W352" s="9"/>
      <c r="X352" s="9"/>
      <c r="Y352" s="9"/>
      <c r="Z352" s="9"/>
    </row>
    <row r="353" spans="1:26" x14ac:dyDescent="0.15">
      <c r="A353" s="6" t="s">
        <v>797</v>
      </c>
      <c r="B353" s="6">
        <v>4</v>
      </c>
      <c r="C353" s="6">
        <v>10</v>
      </c>
      <c r="D353" s="6" t="s">
        <v>1086</v>
      </c>
      <c r="F353" s="6" t="s">
        <v>1104</v>
      </c>
      <c r="L353" s="30" t="e">
        <f>#REF!</f>
        <v>#REF!</v>
      </c>
    </row>
    <row r="354" spans="1:26" x14ac:dyDescent="0.15">
      <c r="A354" s="6" t="s">
        <v>797</v>
      </c>
      <c r="B354" s="6">
        <v>4</v>
      </c>
      <c r="C354" s="6">
        <v>10</v>
      </c>
      <c r="D354" s="6" t="s">
        <v>1086</v>
      </c>
      <c r="F354" s="6" t="s">
        <v>1105</v>
      </c>
      <c r="L354" s="30" t="e">
        <f>#REF!</f>
        <v>#REF!</v>
      </c>
    </row>
    <row r="355" spans="1:26" x14ac:dyDescent="0.15">
      <c r="A355" s="6" t="s">
        <v>797</v>
      </c>
      <c r="B355" s="6">
        <v>4</v>
      </c>
      <c r="C355" s="6">
        <v>10</v>
      </c>
      <c r="D355" s="6" t="s">
        <v>1086</v>
      </c>
      <c r="F355" s="6" t="s">
        <v>1106</v>
      </c>
      <c r="L355" s="30" t="e">
        <f>#REF!</f>
        <v>#REF!</v>
      </c>
    </row>
    <row r="356" spans="1:26" x14ac:dyDescent="0.15">
      <c r="A356" s="6" t="s">
        <v>797</v>
      </c>
      <c r="B356" s="6">
        <v>4</v>
      </c>
      <c r="C356" s="6">
        <v>10</v>
      </c>
      <c r="D356" s="6" t="s">
        <v>1086</v>
      </c>
      <c r="F356" s="6" t="s">
        <v>1107</v>
      </c>
      <c r="L356" s="33" t="e">
        <f>#REF!</f>
        <v>#REF!</v>
      </c>
      <c r="M356" s="9"/>
      <c r="N356" s="9"/>
      <c r="P356" s="9"/>
      <c r="Q356" s="9"/>
      <c r="R356" s="9"/>
      <c r="S356" s="9"/>
      <c r="T356" s="9"/>
      <c r="V356" s="9"/>
      <c r="W356" s="9"/>
      <c r="X356" s="9"/>
      <c r="Y356" s="9"/>
      <c r="Z356" s="9"/>
    </row>
    <row r="357" spans="1:26" x14ac:dyDescent="0.15">
      <c r="A357" s="6" t="s">
        <v>797</v>
      </c>
      <c r="B357" s="6">
        <v>4</v>
      </c>
      <c r="C357" s="6">
        <v>10</v>
      </c>
      <c r="D357" s="6" t="s">
        <v>1086</v>
      </c>
      <c r="F357" s="6" t="s">
        <v>1108</v>
      </c>
      <c r="L357" s="30" t="e">
        <f>#REF!</f>
        <v>#REF!</v>
      </c>
    </row>
    <row r="358" spans="1:26" x14ac:dyDescent="0.15">
      <c r="A358" s="6" t="s">
        <v>797</v>
      </c>
      <c r="B358" s="6">
        <v>4</v>
      </c>
      <c r="C358" s="6">
        <v>10</v>
      </c>
      <c r="D358" s="6" t="s">
        <v>1086</v>
      </c>
      <c r="F358" s="6" t="s">
        <v>1109</v>
      </c>
      <c r="L358" s="30" t="e">
        <f>#REF!</f>
        <v>#REF!</v>
      </c>
    </row>
    <row r="359" spans="1:26" x14ac:dyDescent="0.15">
      <c r="A359" s="6" t="s">
        <v>797</v>
      </c>
      <c r="B359" s="6">
        <v>4</v>
      </c>
      <c r="C359" s="6">
        <v>10</v>
      </c>
      <c r="D359" s="6" t="s">
        <v>1086</v>
      </c>
      <c r="F359" s="6" t="s">
        <v>1110</v>
      </c>
      <c r="L359" s="30" t="e">
        <f>#REF!</f>
        <v>#REF!</v>
      </c>
    </row>
    <row r="360" spans="1:26" x14ac:dyDescent="0.15">
      <c r="A360" s="6" t="s">
        <v>797</v>
      </c>
      <c r="B360" s="6">
        <v>4</v>
      </c>
      <c r="C360" s="6">
        <v>11</v>
      </c>
      <c r="D360" s="6" t="s">
        <v>1111</v>
      </c>
      <c r="F360" s="6" t="s">
        <v>1112</v>
      </c>
      <c r="L360" s="30" t="e">
        <f>#REF!</f>
        <v>#REF!</v>
      </c>
    </row>
    <row r="361" spans="1:26" x14ac:dyDescent="0.15">
      <c r="A361" s="6" t="s">
        <v>797</v>
      </c>
      <c r="B361" s="6">
        <v>4</v>
      </c>
      <c r="C361" s="6">
        <v>11</v>
      </c>
      <c r="D361" s="6" t="s">
        <v>1111</v>
      </c>
      <c r="F361" s="6" t="s">
        <v>1113</v>
      </c>
      <c r="L361" s="30" t="e">
        <f>#REF!</f>
        <v>#REF!</v>
      </c>
    </row>
    <row r="362" spans="1:26" x14ac:dyDescent="0.15">
      <c r="A362" s="6" t="s">
        <v>797</v>
      </c>
      <c r="B362" s="6">
        <v>4</v>
      </c>
      <c r="C362" s="6">
        <v>12</v>
      </c>
      <c r="D362" s="6" t="s">
        <v>1114</v>
      </c>
      <c r="F362" s="6" t="s">
        <v>1115</v>
      </c>
      <c r="L362" s="30" t="e">
        <f>#REF!</f>
        <v>#REF!</v>
      </c>
    </row>
    <row r="363" spans="1:26" x14ac:dyDescent="0.15">
      <c r="A363" s="6" t="s">
        <v>797</v>
      </c>
      <c r="B363" s="6">
        <v>4</v>
      </c>
      <c r="C363" s="6">
        <v>12</v>
      </c>
      <c r="D363" s="6" t="s">
        <v>1114</v>
      </c>
      <c r="F363" s="6" t="s">
        <v>1116</v>
      </c>
      <c r="L363" s="30" t="e">
        <f>#REF!</f>
        <v>#REF!</v>
      </c>
    </row>
    <row r="364" spans="1:26" x14ac:dyDescent="0.15">
      <c r="A364" s="6" t="s">
        <v>797</v>
      </c>
      <c r="B364" s="6">
        <v>4</v>
      </c>
      <c r="C364" s="6">
        <v>13</v>
      </c>
      <c r="D364" s="6" t="s">
        <v>1117</v>
      </c>
      <c r="F364" s="6" t="s">
        <v>1117</v>
      </c>
      <c r="L364" s="30" t="e">
        <f>#REF!</f>
        <v>#REF!</v>
      </c>
    </row>
    <row r="365" spans="1:26" x14ac:dyDescent="0.15">
      <c r="A365" s="6" t="s">
        <v>797</v>
      </c>
      <c r="B365" s="6">
        <v>4</v>
      </c>
      <c r="C365" s="6">
        <v>14</v>
      </c>
      <c r="D365" s="6" t="s">
        <v>1118</v>
      </c>
      <c r="F365" s="6" t="s">
        <v>1118</v>
      </c>
      <c r="L365" s="30" t="e">
        <f>#REF!</f>
        <v>#REF!</v>
      </c>
    </row>
    <row r="366" spans="1:26" x14ac:dyDescent="0.15">
      <c r="A366" s="6" t="s">
        <v>797</v>
      </c>
      <c r="B366" s="6">
        <v>4</v>
      </c>
      <c r="C366" s="6">
        <v>15</v>
      </c>
      <c r="D366" s="6" t="s">
        <v>1119</v>
      </c>
      <c r="F366" s="6" t="s">
        <v>1119</v>
      </c>
      <c r="L366" s="30" t="e">
        <f>#REF!</f>
        <v>#REF!</v>
      </c>
    </row>
    <row r="367" spans="1:26" x14ac:dyDescent="0.15">
      <c r="A367" s="6" t="s">
        <v>797</v>
      </c>
      <c r="B367" s="6">
        <v>4</v>
      </c>
      <c r="C367" s="6">
        <v>16</v>
      </c>
      <c r="D367" s="6" t="s">
        <v>1120</v>
      </c>
      <c r="F367" s="6" t="s">
        <v>1121</v>
      </c>
      <c r="L367" s="30" t="e">
        <f>#REF!</f>
        <v>#REF!</v>
      </c>
    </row>
    <row r="368" spans="1:26" x14ac:dyDescent="0.15">
      <c r="A368" s="6" t="s">
        <v>797</v>
      </c>
      <c r="B368" s="6">
        <v>4</v>
      </c>
      <c r="C368" s="6">
        <v>16</v>
      </c>
      <c r="D368" s="6" t="s">
        <v>1120</v>
      </c>
      <c r="F368" s="6" t="s">
        <v>1122</v>
      </c>
      <c r="L368" s="30" t="e">
        <f>#REF!</f>
        <v>#REF!</v>
      </c>
    </row>
    <row r="369" spans="1:12" x14ac:dyDescent="0.15">
      <c r="A369" s="6" t="s">
        <v>797</v>
      </c>
      <c r="B369" s="6">
        <v>4</v>
      </c>
      <c r="C369" s="6">
        <v>17</v>
      </c>
      <c r="D369" s="6" t="s">
        <v>1123</v>
      </c>
      <c r="F369" s="6" t="s">
        <v>1123</v>
      </c>
    </row>
    <row r="370" spans="1:12" x14ac:dyDescent="0.15">
      <c r="A370" s="14" t="s">
        <v>797</v>
      </c>
      <c r="B370" s="14">
        <v>5</v>
      </c>
      <c r="C370" s="14">
        <v>1</v>
      </c>
      <c r="D370" s="14" t="s">
        <v>1124</v>
      </c>
      <c r="E370" s="14"/>
      <c r="F370" s="14" t="s">
        <v>1124</v>
      </c>
      <c r="G370" s="14"/>
      <c r="H370" s="14"/>
      <c r="I370" s="14"/>
      <c r="J370" s="14"/>
      <c r="K370" s="14"/>
      <c r="L370" s="32" t="e">
        <f>#REF!</f>
        <v>#REF!</v>
      </c>
    </row>
    <row r="371" spans="1:12" x14ac:dyDescent="0.15">
      <c r="A371" s="6" t="s">
        <v>797</v>
      </c>
      <c r="B371" s="6">
        <v>5</v>
      </c>
      <c r="C371" s="6">
        <v>2</v>
      </c>
      <c r="D371" s="6" t="s">
        <v>1125</v>
      </c>
      <c r="F371" s="6" t="s">
        <v>1125</v>
      </c>
      <c r="L371" s="30" t="e">
        <f>#REF!</f>
        <v>#REF!</v>
      </c>
    </row>
    <row r="372" spans="1:12" x14ac:dyDescent="0.15">
      <c r="A372" s="6" t="s">
        <v>797</v>
      </c>
      <c r="B372" s="6">
        <v>5</v>
      </c>
      <c r="C372" s="6">
        <v>3</v>
      </c>
      <c r="D372" s="6" t="s">
        <v>1126</v>
      </c>
      <c r="F372" s="6" t="s">
        <v>1126</v>
      </c>
      <c r="L372" s="30" t="e">
        <f>#REF!</f>
        <v>#REF!</v>
      </c>
    </row>
    <row r="373" spans="1:12" x14ac:dyDescent="0.15">
      <c r="A373" s="6" t="s">
        <v>797</v>
      </c>
      <c r="B373" s="6">
        <v>5</v>
      </c>
      <c r="C373" s="6">
        <v>4</v>
      </c>
      <c r="D373" s="6" t="s">
        <v>1127</v>
      </c>
      <c r="F373" s="6" t="s">
        <v>1127</v>
      </c>
      <c r="L373" s="30" t="e">
        <f>#REF!</f>
        <v>#REF!</v>
      </c>
    </row>
    <row r="374" spans="1:12" x14ac:dyDescent="0.15">
      <c r="A374" s="6" t="s">
        <v>797</v>
      </c>
      <c r="B374" s="6">
        <v>5</v>
      </c>
      <c r="C374" s="6">
        <v>5</v>
      </c>
      <c r="D374" s="6" t="s">
        <v>1128</v>
      </c>
      <c r="F374" s="6" t="s">
        <v>1128</v>
      </c>
      <c r="L374" s="30" t="e">
        <f>#REF!</f>
        <v>#REF!</v>
      </c>
    </row>
    <row r="375" spans="1:12" x14ac:dyDescent="0.15">
      <c r="A375" s="6" t="s">
        <v>797</v>
      </c>
      <c r="B375" s="6">
        <v>5</v>
      </c>
      <c r="C375" s="6">
        <v>6</v>
      </c>
      <c r="D375" s="6" t="s">
        <v>1129</v>
      </c>
      <c r="F375" s="6" t="s">
        <v>1129</v>
      </c>
      <c r="L375" s="30" t="e">
        <f>#REF!</f>
        <v>#REF!</v>
      </c>
    </row>
    <row r="376" spans="1:12" x14ac:dyDescent="0.15">
      <c r="A376" s="6" t="s">
        <v>797</v>
      </c>
      <c r="B376" s="6">
        <v>5</v>
      </c>
      <c r="C376" s="6">
        <v>7</v>
      </c>
      <c r="D376" s="6" t="s">
        <v>1130</v>
      </c>
      <c r="F376" s="6" t="s">
        <v>1131</v>
      </c>
      <c r="K376" s="6">
        <v>1</v>
      </c>
      <c r="L376" s="30">
        <f>INDEX(リスト!$G$2:$G$68,K376)</f>
        <v>0</v>
      </c>
    </row>
    <row r="377" spans="1:12" x14ac:dyDescent="0.15">
      <c r="A377" s="6" t="s">
        <v>797</v>
      </c>
      <c r="B377" s="6">
        <v>5</v>
      </c>
      <c r="C377" s="6">
        <v>7</v>
      </c>
      <c r="D377" s="6" t="s">
        <v>1130</v>
      </c>
      <c r="F377" s="6" t="s">
        <v>1132</v>
      </c>
      <c r="L377" s="30" t="e">
        <f>#REF!</f>
        <v>#REF!</v>
      </c>
    </row>
    <row r="378" spans="1:12" x14ac:dyDescent="0.15">
      <c r="A378" s="6" t="s">
        <v>797</v>
      </c>
      <c r="B378" s="6">
        <v>5</v>
      </c>
      <c r="C378" s="6">
        <v>7</v>
      </c>
      <c r="D378" s="6" t="s">
        <v>1130</v>
      </c>
      <c r="F378" s="6" t="s">
        <v>1133</v>
      </c>
      <c r="L378" s="30" t="e">
        <f>#REF!</f>
        <v>#REF!</v>
      </c>
    </row>
    <row r="379" spans="1:12" x14ac:dyDescent="0.15">
      <c r="A379" s="6" t="s">
        <v>797</v>
      </c>
      <c r="B379" s="6">
        <v>5</v>
      </c>
      <c r="C379" s="6">
        <v>7</v>
      </c>
      <c r="D379" s="6" t="s">
        <v>1130</v>
      </c>
      <c r="F379" s="6" t="s">
        <v>1134</v>
      </c>
      <c r="K379" s="6">
        <v>1</v>
      </c>
      <c r="L379" s="30">
        <f>INDEX(リスト!$G$2:$G$68,K379)</f>
        <v>0</v>
      </c>
    </row>
    <row r="380" spans="1:12" x14ac:dyDescent="0.15">
      <c r="A380" s="6" t="s">
        <v>797</v>
      </c>
      <c r="B380" s="6">
        <v>5</v>
      </c>
      <c r="C380" s="6">
        <v>7</v>
      </c>
      <c r="D380" s="6" t="s">
        <v>1130</v>
      </c>
      <c r="F380" s="6" t="s">
        <v>1135</v>
      </c>
      <c r="L380" s="30" t="e">
        <f>#REF!</f>
        <v>#REF!</v>
      </c>
    </row>
    <row r="381" spans="1:12" x14ac:dyDescent="0.15">
      <c r="A381" s="6" t="s">
        <v>797</v>
      </c>
      <c r="B381" s="6">
        <v>5</v>
      </c>
      <c r="C381" s="6">
        <v>7</v>
      </c>
      <c r="D381" s="6" t="s">
        <v>1130</v>
      </c>
      <c r="F381" s="6" t="s">
        <v>1136</v>
      </c>
      <c r="L381" s="30" t="e">
        <f>#REF!</f>
        <v>#REF!</v>
      </c>
    </row>
    <row r="382" spans="1:12" x14ac:dyDescent="0.15">
      <c r="A382" s="6" t="s">
        <v>797</v>
      </c>
      <c r="B382" s="6">
        <v>5</v>
      </c>
      <c r="C382" s="6">
        <v>7</v>
      </c>
      <c r="D382" s="6" t="s">
        <v>1130</v>
      </c>
      <c r="F382" s="6" t="s">
        <v>1137</v>
      </c>
      <c r="K382" s="6">
        <v>1</v>
      </c>
      <c r="L382" s="30">
        <f>INDEX(リスト!$G$2:$G$68,K382)</f>
        <v>0</v>
      </c>
    </row>
    <row r="383" spans="1:12" x14ac:dyDescent="0.15">
      <c r="A383" s="6" t="s">
        <v>797</v>
      </c>
      <c r="B383" s="6">
        <v>5</v>
      </c>
      <c r="C383" s="6">
        <v>7</v>
      </c>
      <c r="D383" s="6" t="s">
        <v>1130</v>
      </c>
      <c r="F383" s="6" t="s">
        <v>1138</v>
      </c>
      <c r="L383" s="30" t="e">
        <f>#REF!</f>
        <v>#REF!</v>
      </c>
    </row>
    <row r="384" spans="1:12" x14ac:dyDescent="0.15">
      <c r="A384" s="6" t="s">
        <v>797</v>
      </c>
      <c r="B384" s="6">
        <v>5</v>
      </c>
      <c r="C384" s="6">
        <v>7</v>
      </c>
      <c r="D384" s="6" t="s">
        <v>1130</v>
      </c>
      <c r="F384" s="6" t="s">
        <v>1139</v>
      </c>
      <c r="L384" s="30" t="e">
        <f>#REF!</f>
        <v>#REF!</v>
      </c>
    </row>
    <row r="385" spans="1:12" x14ac:dyDescent="0.15">
      <c r="A385" s="6" t="s">
        <v>797</v>
      </c>
      <c r="B385" s="6">
        <v>5</v>
      </c>
      <c r="C385" s="6">
        <v>7</v>
      </c>
      <c r="D385" s="6" t="s">
        <v>1130</v>
      </c>
      <c r="F385" s="6" t="s">
        <v>1140</v>
      </c>
      <c r="K385" s="6">
        <v>1</v>
      </c>
      <c r="L385" s="30">
        <f>INDEX(リスト!$G$2:$G$68,K385)</f>
        <v>0</v>
      </c>
    </row>
    <row r="386" spans="1:12" x14ac:dyDescent="0.15">
      <c r="A386" s="6" t="s">
        <v>797</v>
      </c>
      <c r="B386" s="6">
        <v>5</v>
      </c>
      <c r="C386" s="6">
        <v>7</v>
      </c>
      <c r="D386" s="6" t="s">
        <v>1130</v>
      </c>
      <c r="F386" s="6" t="s">
        <v>1141</v>
      </c>
      <c r="L386" s="30" t="e">
        <f>#REF!</f>
        <v>#REF!</v>
      </c>
    </row>
    <row r="387" spans="1:12" x14ac:dyDescent="0.15">
      <c r="A387" s="6" t="s">
        <v>797</v>
      </c>
      <c r="B387" s="6">
        <v>5</v>
      </c>
      <c r="C387" s="6">
        <v>7</v>
      </c>
      <c r="D387" s="6" t="s">
        <v>1130</v>
      </c>
      <c r="F387" s="6" t="s">
        <v>1142</v>
      </c>
      <c r="L387" s="30" t="e">
        <f>#REF!</f>
        <v>#REF!</v>
      </c>
    </row>
    <row r="388" spans="1:12" x14ac:dyDescent="0.15">
      <c r="A388" s="6" t="s">
        <v>797</v>
      </c>
      <c r="B388" s="6">
        <v>5</v>
      </c>
      <c r="C388" s="6">
        <v>7</v>
      </c>
      <c r="D388" s="6" t="s">
        <v>1130</v>
      </c>
      <c r="F388" s="6" t="s">
        <v>1143</v>
      </c>
      <c r="K388" s="6">
        <v>1</v>
      </c>
      <c r="L388" s="30">
        <f>INDEX(リスト!$G$2:$G$68,K388)</f>
        <v>0</v>
      </c>
    </row>
    <row r="389" spans="1:12" x14ac:dyDescent="0.15">
      <c r="A389" s="6" t="s">
        <v>797</v>
      </c>
      <c r="B389" s="6">
        <v>5</v>
      </c>
      <c r="C389" s="6">
        <v>7</v>
      </c>
      <c r="D389" s="6" t="s">
        <v>1130</v>
      </c>
      <c r="F389" s="6" t="s">
        <v>1144</v>
      </c>
      <c r="L389" s="30" t="e">
        <f>#REF!</f>
        <v>#REF!</v>
      </c>
    </row>
    <row r="390" spans="1:12" x14ac:dyDescent="0.15">
      <c r="A390" s="6" t="s">
        <v>797</v>
      </c>
      <c r="B390" s="6">
        <v>5</v>
      </c>
      <c r="C390" s="6">
        <v>7</v>
      </c>
      <c r="D390" s="6" t="s">
        <v>1130</v>
      </c>
      <c r="F390" s="6" t="s">
        <v>1145</v>
      </c>
      <c r="L390" s="30" t="e">
        <f>#REF!</f>
        <v>#REF!</v>
      </c>
    </row>
    <row r="391" spans="1:12" x14ac:dyDescent="0.15">
      <c r="A391" s="6" t="s">
        <v>797</v>
      </c>
      <c r="B391" s="6">
        <v>5</v>
      </c>
      <c r="C391" s="6">
        <v>7</v>
      </c>
      <c r="D391" s="6" t="s">
        <v>1130</v>
      </c>
      <c r="F391" s="6" t="s">
        <v>1146</v>
      </c>
      <c r="K391" s="6">
        <v>1</v>
      </c>
      <c r="L391" s="30">
        <f>INDEX(リスト!$G$2:$G$68,K391)</f>
        <v>0</v>
      </c>
    </row>
    <row r="392" spans="1:12" x14ac:dyDescent="0.15">
      <c r="A392" s="6" t="s">
        <v>797</v>
      </c>
      <c r="B392" s="6">
        <v>5</v>
      </c>
      <c r="C392" s="6">
        <v>7</v>
      </c>
      <c r="D392" s="6" t="s">
        <v>1130</v>
      </c>
      <c r="F392" s="6" t="s">
        <v>1147</v>
      </c>
      <c r="L392" s="30" t="e">
        <f>#REF!</f>
        <v>#REF!</v>
      </c>
    </row>
    <row r="393" spans="1:12" x14ac:dyDescent="0.15">
      <c r="A393" s="6" t="s">
        <v>797</v>
      </c>
      <c r="B393" s="6">
        <v>5</v>
      </c>
      <c r="C393" s="6">
        <v>7</v>
      </c>
      <c r="D393" s="6" t="s">
        <v>1130</v>
      </c>
      <c r="F393" s="6" t="s">
        <v>1148</v>
      </c>
      <c r="L393" s="30" t="e">
        <f>#REF!</f>
        <v>#REF!</v>
      </c>
    </row>
    <row r="394" spans="1:12" x14ac:dyDescent="0.15">
      <c r="A394" s="6" t="s">
        <v>797</v>
      </c>
      <c r="B394" s="6">
        <v>5</v>
      </c>
      <c r="C394" s="6">
        <v>8</v>
      </c>
      <c r="D394" s="6" t="s">
        <v>1149</v>
      </c>
      <c r="F394" s="6" t="s">
        <v>1150</v>
      </c>
      <c r="L394" s="30" t="e">
        <f>#REF!</f>
        <v>#REF!</v>
      </c>
    </row>
    <row r="395" spans="1:12" x14ac:dyDescent="0.15">
      <c r="A395" s="6" t="s">
        <v>797</v>
      </c>
      <c r="B395" s="6">
        <v>5</v>
      </c>
      <c r="C395" s="6">
        <v>8</v>
      </c>
      <c r="D395" s="6" t="s">
        <v>1149</v>
      </c>
      <c r="F395" s="6" t="s">
        <v>1151</v>
      </c>
      <c r="L395" s="30" t="e">
        <f>#REF!</f>
        <v>#REF!</v>
      </c>
    </row>
    <row r="396" spans="1:12" x14ac:dyDescent="0.15">
      <c r="A396" s="6" t="s">
        <v>797</v>
      </c>
      <c r="B396" s="6">
        <v>5</v>
      </c>
      <c r="C396" s="6">
        <v>8</v>
      </c>
      <c r="D396" s="6" t="s">
        <v>1149</v>
      </c>
      <c r="F396" s="6" t="s">
        <v>1152</v>
      </c>
      <c r="L396" s="30" t="e">
        <f>#REF!</f>
        <v>#REF!</v>
      </c>
    </row>
    <row r="397" spans="1:12" x14ac:dyDescent="0.15">
      <c r="A397" s="6" t="s">
        <v>797</v>
      </c>
      <c r="B397" s="6">
        <v>5</v>
      </c>
      <c r="C397" s="6">
        <v>9</v>
      </c>
      <c r="D397" s="6" t="s">
        <v>1123</v>
      </c>
      <c r="F397" s="6" t="s">
        <v>1153</v>
      </c>
      <c r="L397" s="30" t="e">
        <f>#REF!</f>
        <v>#REF!</v>
      </c>
    </row>
    <row r="398" spans="1:12" x14ac:dyDescent="0.15">
      <c r="A398" s="6" t="s">
        <v>797</v>
      </c>
      <c r="B398" s="6">
        <v>5</v>
      </c>
      <c r="C398" s="6">
        <v>9</v>
      </c>
      <c r="D398" s="6" t="s">
        <v>1123</v>
      </c>
      <c r="F398" s="6" t="s">
        <v>925</v>
      </c>
      <c r="L398" s="30" t="e">
        <f>#REF!</f>
        <v>#REF!</v>
      </c>
    </row>
    <row r="399" spans="1:12" x14ac:dyDescent="0.15">
      <c r="A399" s="6" t="s">
        <v>797</v>
      </c>
      <c r="B399" s="6">
        <v>5</v>
      </c>
      <c r="C399" s="6">
        <v>9</v>
      </c>
      <c r="D399" s="6" t="s">
        <v>1123</v>
      </c>
      <c r="F399" s="6" t="s">
        <v>926</v>
      </c>
      <c r="L399" s="30" t="e">
        <f>#REF!</f>
        <v>#REF!</v>
      </c>
    </row>
    <row r="400" spans="1:12" x14ac:dyDescent="0.15">
      <c r="A400" s="16" t="s">
        <v>1154</v>
      </c>
      <c r="B400" s="16">
        <v>1</v>
      </c>
      <c r="C400" s="16">
        <v>1</v>
      </c>
      <c r="D400" s="16" t="s">
        <v>1154</v>
      </c>
      <c r="E400" s="16"/>
      <c r="F400" s="16" t="s">
        <v>1155</v>
      </c>
      <c r="G400" s="16"/>
      <c r="H400" s="16"/>
      <c r="I400" s="16"/>
      <c r="J400" s="16"/>
      <c r="K400" s="16"/>
      <c r="L400" s="31" t="e">
        <f>#REF!</f>
        <v>#REF!</v>
      </c>
    </row>
    <row r="401" spans="1:12" x14ac:dyDescent="0.15">
      <c r="A401" s="6" t="s">
        <v>1154</v>
      </c>
      <c r="B401" s="6">
        <v>1</v>
      </c>
      <c r="C401" s="6">
        <v>1</v>
      </c>
      <c r="D401" s="6" t="s">
        <v>1154</v>
      </c>
      <c r="F401" s="6" t="s">
        <v>1156</v>
      </c>
      <c r="K401" s="27" t="str">
        <f t="shared" ref="K401:K406" si="1">IF(K225=TRUE,"■","□")</f>
        <v>□</v>
      </c>
    </row>
    <row r="402" spans="1:12" x14ac:dyDescent="0.15">
      <c r="A402" s="6" t="s">
        <v>1154</v>
      </c>
      <c r="B402" s="6">
        <v>1</v>
      </c>
      <c r="C402" s="6">
        <v>1</v>
      </c>
      <c r="D402" s="6" t="s">
        <v>1154</v>
      </c>
      <c r="F402" s="6" t="s">
        <v>1157</v>
      </c>
      <c r="K402" s="27" t="str">
        <f t="shared" si="1"/>
        <v>□</v>
      </c>
    </row>
    <row r="403" spans="1:12" x14ac:dyDescent="0.15">
      <c r="A403" s="6" t="s">
        <v>1154</v>
      </c>
      <c r="B403" s="6">
        <v>1</v>
      </c>
      <c r="C403" s="6">
        <v>1</v>
      </c>
      <c r="D403" s="6" t="s">
        <v>1154</v>
      </c>
      <c r="F403" s="6" t="s">
        <v>1158</v>
      </c>
      <c r="K403" s="27" t="str">
        <f t="shared" si="1"/>
        <v>□</v>
      </c>
    </row>
    <row r="404" spans="1:12" x14ac:dyDescent="0.15">
      <c r="A404" s="6" t="s">
        <v>1154</v>
      </c>
      <c r="B404" s="6">
        <v>1</v>
      </c>
      <c r="C404" s="6">
        <v>1</v>
      </c>
      <c r="D404" s="6" t="s">
        <v>1154</v>
      </c>
      <c r="F404" s="6" t="s">
        <v>1159</v>
      </c>
      <c r="K404" s="27" t="str">
        <f t="shared" si="1"/>
        <v>□</v>
      </c>
    </row>
    <row r="405" spans="1:12" x14ac:dyDescent="0.15">
      <c r="A405" s="6" t="s">
        <v>1154</v>
      </c>
      <c r="B405" s="6">
        <v>1</v>
      </c>
      <c r="C405" s="6">
        <v>1</v>
      </c>
      <c r="D405" s="6" t="s">
        <v>1154</v>
      </c>
      <c r="F405" s="6" t="s">
        <v>1160</v>
      </c>
      <c r="K405" s="27" t="str">
        <f t="shared" si="1"/>
        <v>□</v>
      </c>
    </row>
    <row r="406" spans="1:12" x14ac:dyDescent="0.15">
      <c r="A406" s="6" t="s">
        <v>1154</v>
      </c>
      <c r="B406" s="6">
        <v>1</v>
      </c>
      <c r="C406" s="6">
        <v>1</v>
      </c>
      <c r="D406" s="6" t="s">
        <v>1154</v>
      </c>
      <c r="F406" s="6" t="s">
        <v>1161</v>
      </c>
      <c r="K406" s="27" t="str">
        <f t="shared" si="1"/>
        <v>□</v>
      </c>
    </row>
    <row r="407" spans="1:12" x14ac:dyDescent="0.15">
      <c r="A407" s="6" t="s">
        <v>1154</v>
      </c>
      <c r="B407" s="6">
        <v>1</v>
      </c>
      <c r="C407" s="6">
        <v>1</v>
      </c>
      <c r="D407" s="6" t="s">
        <v>1154</v>
      </c>
      <c r="F407" s="6" t="s">
        <v>1162</v>
      </c>
      <c r="K407" s="27" t="e">
        <f>#REF!</f>
        <v>#REF!</v>
      </c>
    </row>
    <row r="408" spans="1:12" x14ac:dyDescent="0.15">
      <c r="A408" s="26" t="s">
        <v>1154</v>
      </c>
      <c r="B408" s="26">
        <v>1</v>
      </c>
      <c r="C408" s="26">
        <v>1</v>
      </c>
      <c r="D408" s="26" t="s">
        <v>1154</v>
      </c>
      <c r="E408" s="26"/>
      <c r="F408" s="26" t="s">
        <v>1163</v>
      </c>
      <c r="G408" s="26"/>
      <c r="H408" s="26"/>
      <c r="I408" s="26"/>
      <c r="J408" s="26"/>
      <c r="K408" s="26"/>
      <c r="L408" s="36" t="e">
        <f>#REF!</f>
        <v>#REF!</v>
      </c>
    </row>
    <row r="409" spans="1:12" x14ac:dyDescent="0.15">
      <c r="A409" s="6" t="s">
        <v>1164</v>
      </c>
      <c r="B409" s="6">
        <v>1</v>
      </c>
      <c r="C409" s="6">
        <v>1</v>
      </c>
      <c r="D409" s="6" t="s">
        <v>798</v>
      </c>
      <c r="F409" s="6" t="s">
        <v>585</v>
      </c>
      <c r="L409" s="30" t="e">
        <f>#REF!</f>
        <v>#REF!</v>
      </c>
    </row>
    <row r="410" spans="1:12" x14ac:dyDescent="0.15">
      <c r="A410" s="6" t="s">
        <v>1164</v>
      </c>
      <c r="B410" s="6">
        <v>1</v>
      </c>
      <c r="C410" s="6">
        <v>1</v>
      </c>
      <c r="D410" s="6" t="s">
        <v>798</v>
      </c>
      <c r="F410" s="6" t="s">
        <v>9</v>
      </c>
      <c r="L410" s="30" t="e">
        <f>#REF!</f>
        <v>#REF!</v>
      </c>
    </row>
    <row r="411" spans="1:12" x14ac:dyDescent="0.15">
      <c r="A411" s="6" t="s">
        <v>1164</v>
      </c>
      <c r="B411" s="6">
        <v>1</v>
      </c>
      <c r="C411" s="6">
        <v>1</v>
      </c>
      <c r="D411" s="6" t="s">
        <v>798</v>
      </c>
      <c r="F411" s="6" t="s">
        <v>183</v>
      </c>
      <c r="L411" s="30" t="e">
        <f>#REF!</f>
        <v>#REF!</v>
      </c>
    </row>
    <row r="412" spans="1:12" x14ac:dyDescent="0.15">
      <c r="A412" s="6" t="s">
        <v>1164</v>
      </c>
      <c r="B412" s="6">
        <v>1</v>
      </c>
      <c r="C412" s="6">
        <v>1</v>
      </c>
      <c r="D412" s="6" t="s">
        <v>1165</v>
      </c>
      <c r="K412" s="6">
        <v>3</v>
      </c>
      <c r="L412" s="30" t="str">
        <f>INDEX(リスト!$E$2:$E$48,K412)</f>
        <v>青森県</v>
      </c>
    </row>
    <row r="413" spans="1:12" x14ac:dyDescent="0.15">
      <c r="A413" s="14" t="s">
        <v>1164</v>
      </c>
      <c r="B413" s="14">
        <v>1</v>
      </c>
      <c r="C413" s="14">
        <v>3</v>
      </c>
      <c r="D413" s="14" t="s">
        <v>1166</v>
      </c>
      <c r="E413" s="14"/>
      <c r="F413" s="14" t="s">
        <v>1167</v>
      </c>
      <c r="G413" s="14"/>
      <c r="H413" s="14"/>
      <c r="I413" s="14"/>
      <c r="J413" s="14"/>
      <c r="K413" s="14">
        <v>3</v>
      </c>
      <c r="L413" s="32"/>
    </row>
    <row r="414" spans="1:12" x14ac:dyDescent="0.15">
      <c r="A414" s="6" t="s">
        <v>1164</v>
      </c>
      <c r="B414" s="6">
        <v>1</v>
      </c>
      <c r="C414" s="6">
        <v>3</v>
      </c>
      <c r="D414" s="6" t="s">
        <v>1166</v>
      </c>
      <c r="F414" s="2" t="s">
        <v>1168</v>
      </c>
      <c r="L414" s="30" t="e">
        <f>#REF!</f>
        <v>#REF!</v>
      </c>
    </row>
    <row r="415" spans="1:12" x14ac:dyDescent="0.15">
      <c r="A415" s="6" t="s">
        <v>1164</v>
      </c>
      <c r="B415" s="6">
        <v>1</v>
      </c>
      <c r="C415" s="6">
        <v>3</v>
      </c>
      <c r="D415" s="6" t="s">
        <v>1166</v>
      </c>
      <c r="F415" s="2" t="s">
        <v>920</v>
      </c>
      <c r="L415" s="30" t="e">
        <f>#REF!</f>
        <v>#REF!</v>
      </c>
    </row>
    <row r="416" spans="1:12" x14ac:dyDescent="0.15">
      <c r="A416" s="6" t="s">
        <v>1164</v>
      </c>
      <c r="B416" s="6">
        <v>1</v>
      </c>
      <c r="C416" s="6">
        <v>3</v>
      </c>
      <c r="D416" s="6" t="s">
        <v>1166</v>
      </c>
      <c r="F416" s="2" t="s">
        <v>921</v>
      </c>
      <c r="L416" s="30" t="e">
        <f>#REF!</f>
        <v>#REF!</v>
      </c>
    </row>
    <row r="417" spans="1:12" x14ac:dyDescent="0.15">
      <c r="A417" s="6" t="s">
        <v>1164</v>
      </c>
      <c r="B417" s="6">
        <v>1</v>
      </c>
      <c r="C417" s="6">
        <v>3</v>
      </c>
      <c r="D417" s="6" t="s">
        <v>1166</v>
      </c>
      <c r="F417" s="2" t="s">
        <v>922</v>
      </c>
      <c r="L417" s="30" t="e">
        <f>#REF!</f>
        <v>#REF!</v>
      </c>
    </row>
    <row r="418" spans="1:12" x14ac:dyDescent="0.15">
      <c r="A418" s="14" t="s">
        <v>1164</v>
      </c>
      <c r="B418" s="14">
        <v>1</v>
      </c>
      <c r="C418" s="14">
        <v>5</v>
      </c>
      <c r="D418" s="14" t="s">
        <v>1169</v>
      </c>
      <c r="E418" s="14"/>
      <c r="F418" s="28" t="s">
        <v>1170</v>
      </c>
      <c r="G418" s="14"/>
      <c r="H418" s="14"/>
      <c r="I418" s="14"/>
      <c r="J418" s="14"/>
      <c r="K418" s="14"/>
      <c r="L418" s="32" t="e">
        <f>#REF!</f>
        <v>#REF!</v>
      </c>
    </row>
    <row r="419" spans="1:12" x14ac:dyDescent="0.15">
      <c r="A419" s="6" t="s">
        <v>1164</v>
      </c>
      <c r="B419" s="6">
        <v>1</v>
      </c>
      <c r="C419" s="6">
        <v>5</v>
      </c>
      <c r="D419" s="6" t="s">
        <v>1169</v>
      </c>
      <c r="F419" s="2" t="s">
        <v>1171</v>
      </c>
      <c r="K419" s="6" t="e">
        <f>DATEVALUE("平成"&amp;#REF!&amp;"年"&amp;#REF!&amp;"月"&amp;#REF!&amp;"日")</f>
        <v>#REF!</v>
      </c>
      <c r="L419" s="37" t="e">
        <f>K419</f>
        <v>#REF!</v>
      </c>
    </row>
    <row r="420" spans="1:12" x14ac:dyDescent="0.15">
      <c r="A420" s="6" t="s">
        <v>1164</v>
      </c>
      <c r="B420" s="6">
        <v>1</v>
      </c>
      <c r="C420" s="6">
        <v>5</v>
      </c>
      <c r="D420" s="6" t="s">
        <v>1169</v>
      </c>
      <c r="F420" s="2" t="s">
        <v>1172</v>
      </c>
      <c r="L420" s="30" t="e">
        <f>#REF!</f>
        <v>#REF!</v>
      </c>
    </row>
    <row r="421" spans="1:12" x14ac:dyDescent="0.15">
      <c r="A421" s="14" t="s">
        <v>1164</v>
      </c>
      <c r="B421" s="14">
        <v>1</v>
      </c>
      <c r="C421" s="14">
        <v>6</v>
      </c>
      <c r="D421" s="14" t="s">
        <v>1173</v>
      </c>
      <c r="E421" s="14"/>
      <c r="F421" s="28" t="s">
        <v>1174</v>
      </c>
      <c r="G421" s="14"/>
      <c r="H421" s="14"/>
      <c r="I421" s="14"/>
      <c r="J421" s="14"/>
      <c r="K421" s="14"/>
      <c r="L421" s="32" t="e">
        <f>#REF!</f>
        <v>#REF!</v>
      </c>
    </row>
    <row r="422" spans="1:12" x14ac:dyDescent="0.15">
      <c r="A422" s="6" t="s">
        <v>1164</v>
      </c>
      <c r="B422" s="6">
        <v>1</v>
      </c>
      <c r="C422" s="6">
        <v>6</v>
      </c>
      <c r="D422" s="6" t="s">
        <v>1173</v>
      </c>
      <c r="F422" s="2" t="s">
        <v>1175</v>
      </c>
      <c r="L422" s="30" t="e">
        <f>#REF!</f>
        <v>#REF!</v>
      </c>
    </row>
    <row r="423" spans="1:12" x14ac:dyDescent="0.15">
      <c r="A423" s="6" t="s">
        <v>1164</v>
      </c>
      <c r="B423" s="6">
        <v>1</v>
      </c>
      <c r="C423" s="6">
        <v>6</v>
      </c>
      <c r="D423" s="6" t="s">
        <v>1173</v>
      </c>
      <c r="F423" s="2" t="s">
        <v>920</v>
      </c>
      <c r="L423" s="30" t="e">
        <f>#REF!</f>
        <v>#REF!</v>
      </c>
    </row>
    <row r="424" spans="1:12" x14ac:dyDescent="0.15">
      <c r="A424" s="6" t="s">
        <v>1164</v>
      </c>
      <c r="B424" s="6">
        <v>1</v>
      </c>
      <c r="C424" s="6">
        <v>6</v>
      </c>
      <c r="D424" s="6" t="s">
        <v>1173</v>
      </c>
      <c r="F424" s="2" t="s">
        <v>921</v>
      </c>
      <c r="L424" s="30" t="e">
        <f>#REF!</f>
        <v>#REF!</v>
      </c>
    </row>
    <row r="425" spans="1:12" x14ac:dyDescent="0.15">
      <c r="A425" s="6" t="s">
        <v>1164</v>
      </c>
      <c r="B425" s="6">
        <v>1</v>
      </c>
      <c r="C425" s="6">
        <v>6</v>
      </c>
      <c r="D425" s="6" t="s">
        <v>1173</v>
      </c>
      <c r="F425" s="2" t="s">
        <v>922</v>
      </c>
      <c r="L425" s="30" t="e">
        <f>#REF!</f>
        <v>#REF!</v>
      </c>
    </row>
    <row r="426" spans="1:12" x14ac:dyDescent="0.15">
      <c r="A426" s="14" t="s">
        <v>1164</v>
      </c>
      <c r="B426" s="14">
        <v>1</v>
      </c>
      <c r="C426" s="14">
        <v>7</v>
      </c>
      <c r="D426" s="14" t="s">
        <v>1176</v>
      </c>
      <c r="E426" s="14"/>
      <c r="F426" s="14" t="s">
        <v>1177</v>
      </c>
      <c r="G426" s="14"/>
      <c r="H426" s="14"/>
      <c r="I426" s="14"/>
      <c r="J426" s="14"/>
      <c r="K426" s="14"/>
      <c r="L426" s="32" t="e">
        <f>#REF!</f>
        <v>#REF!</v>
      </c>
    </row>
    <row r="427" spans="1:12" x14ac:dyDescent="0.15">
      <c r="A427" s="6" t="s">
        <v>1164</v>
      </c>
      <c r="B427" s="6">
        <v>1</v>
      </c>
      <c r="C427" s="6">
        <v>7</v>
      </c>
      <c r="D427" s="6" t="s">
        <v>1176</v>
      </c>
      <c r="F427" s="6" t="s">
        <v>1178</v>
      </c>
      <c r="L427" s="30" t="e">
        <f>#REF!</f>
        <v>#REF!</v>
      </c>
    </row>
    <row r="428" spans="1:12" x14ac:dyDescent="0.15">
      <c r="A428" s="6" t="s">
        <v>1164</v>
      </c>
      <c r="B428" s="6">
        <v>1</v>
      </c>
      <c r="C428" s="6">
        <v>7</v>
      </c>
      <c r="D428" s="6" t="s">
        <v>1176</v>
      </c>
      <c r="F428" s="6" t="s">
        <v>1179</v>
      </c>
      <c r="L428" s="30" t="e">
        <f>#REF!</f>
        <v>#REF!</v>
      </c>
    </row>
    <row r="429" spans="1:12" x14ac:dyDescent="0.15">
      <c r="A429" s="6" t="s">
        <v>1164</v>
      </c>
      <c r="B429" s="6">
        <v>1</v>
      </c>
      <c r="C429" s="6">
        <v>7</v>
      </c>
      <c r="D429" s="6" t="s">
        <v>1176</v>
      </c>
      <c r="F429" s="6" t="s">
        <v>1180</v>
      </c>
      <c r="L429" s="30" t="e">
        <f>#REF!</f>
        <v>#REF!</v>
      </c>
    </row>
    <row r="430" spans="1:12" x14ac:dyDescent="0.15">
      <c r="A430" s="16" t="s">
        <v>1164</v>
      </c>
      <c r="B430" s="16">
        <v>2</v>
      </c>
      <c r="C430" s="16">
        <v>1</v>
      </c>
      <c r="D430" s="16" t="s">
        <v>1181</v>
      </c>
      <c r="E430" s="16"/>
      <c r="F430" s="16" t="s">
        <v>1182</v>
      </c>
      <c r="G430" s="16"/>
      <c r="H430" s="16"/>
      <c r="I430" s="16"/>
      <c r="J430" s="16"/>
      <c r="K430" s="16"/>
      <c r="L430" s="31" t="e">
        <f>#REF!</f>
        <v>#REF!</v>
      </c>
    </row>
    <row r="431" spans="1:12" x14ac:dyDescent="0.15">
      <c r="A431" s="6" t="s">
        <v>1164</v>
      </c>
      <c r="B431" s="6">
        <v>2</v>
      </c>
      <c r="C431" s="6">
        <v>1</v>
      </c>
      <c r="D431" s="6" t="s">
        <v>1181</v>
      </c>
      <c r="F431" s="6" t="s">
        <v>1183</v>
      </c>
      <c r="L431" s="30" t="e">
        <f>#REF!</f>
        <v>#REF!</v>
      </c>
    </row>
    <row r="432" spans="1:12" x14ac:dyDescent="0.15">
      <c r="A432" s="6" t="s">
        <v>1164</v>
      </c>
      <c r="B432" s="6">
        <v>2</v>
      </c>
      <c r="C432" s="6">
        <v>1</v>
      </c>
      <c r="D432" s="6" t="s">
        <v>1181</v>
      </c>
      <c r="F432" s="6" t="s">
        <v>1184</v>
      </c>
      <c r="L432" s="30" t="e">
        <f>#REF!</f>
        <v>#REF!</v>
      </c>
    </row>
    <row r="433" spans="1:12" x14ac:dyDescent="0.15">
      <c r="A433" s="6" t="s">
        <v>1164</v>
      </c>
      <c r="B433" s="6">
        <v>2</v>
      </c>
      <c r="C433" s="6">
        <v>1</v>
      </c>
      <c r="D433" s="6" t="s">
        <v>1181</v>
      </c>
      <c r="F433" s="6" t="s">
        <v>1185</v>
      </c>
      <c r="L433" s="30" t="e">
        <f>#REF!</f>
        <v>#REF!</v>
      </c>
    </row>
    <row r="434" spans="1:12" x14ac:dyDescent="0.15">
      <c r="A434" s="6" t="s">
        <v>1164</v>
      </c>
      <c r="B434" s="6">
        <v>2</v>
      </c>
      <c r="C434" s="6">
        <v>1</v>
      </c>
      <c r="D434" s="6" t="s">
        <v>1181</v>
      </c>
      <c r="F434" s="6" t="s">
        <v>1186</v>
      </c>
      <c r="L434" s="30" t="e">
        <f>#REF!</f>
        <v>#REF!</v>
      </c>
    </row>
    <row r="435" spans="1:12" x14ac:dyDescent="0.15">
      <c r="A435" s="6" t="s">
        <v>1164</v>
      </c>
      <c r="B435" s="6">
        <v>2</v>
      </c>
      <c r="C435" s="6">
        <v>1</v>
      </c>
      <c r="D435" s="6" t="s">
        <v>1181</v>
      </c>
      <c r="F435" s="6" t="s">
        <v>1187</v>
      </c>
      <c r="L435" s="30" t="e">
        <f>#REF!</f>
        <v>#REF!</v>
      </c>
    </row>
    <row r="436" spans="1:12" x14ac:dyDescent="0.15">
      <c r="A436" s="6" t="s">
        <v>1164</v>
      </c>
      <c r="B436" s="6">
        <v>2</v>
      </c>
      <c r="C436" s="6">
        <v>1</v>
      </c>
      <c r="D436" s="6" t="s">
        <v>1181</v>
      </c>
      <c r="F436" s="6" t="s">
        <v>1188</v>
      </c>
      <c r="G436" s="2"/>
      <c r="L436" s="30" t="e">
        <f>#REF!</f>
        <v>#REF!</v>
      </c>
    </row>
    <row r="437" spans="1:12" x14ac:dyDescent="0.15">
      <c r="A437" s="6" t="s">
        <v>1164</v>
      </c>
      <c r="B437" s="6">
        <v>2</v>
      </c>
      <c r="C437" s="6">
        <v>1</v>
      </c>
      <c r="D437" s="6" t="s">
        <v>1181</v>
      </c>
      <c r="F437" s="6" t="s">
        <v>1189</v>
      </c>
      <c r="G437" s="2"/>
      <c r="L437" s="30" t="e">
        <f>#REF!</f>
        <v>#REF!</v>
      </c>
    </row>
    <row r="438" spans="1:12" x14ac:dyDescent="0.15">
      <c r="A438" s="6" t="s">
        <v>1164</v>
      </c>
      <c r="B438" s="6">
        <v>2</v>
      </c>
      <c r="C438" s="6">
        <v>1</v>
      </c>
      <c r="D438" s="6" t="s">
        <v>1181</v>
      </c>
      <c r="F438" s="6" t="s">
        <v>1190</v>
      </c>
      <c r="G438" s="2"/>
      <c r="L438" s="30" t="e">
        <f>#REF!</f>
        <v>#REF!</v>
      </c>
    </row>
    <row r="439" spans="1:12" x14ac:dyDescent="0.15">
      <c r="A439" s="6" t="s">
        <v>1164</v>
      </c>
      <c r="B439" s="6">
        <v>2</v>
      </c>
      <c r="C439" s="6">
        <v>1</v>
      </c>
      <c r="D439" s="6" t="s">
        <v>1181</v>
      </c>
      <c r="F439" s="6" t="s">
        <v>1191</v>
      </c>
      <c r="G439" s="2"/>
      <c r="L439" s="30" t="e">
        <f>#REF!</f>
        <v>#REF!</v>
      </c>
    </row>
    <row r="440" spans="1:12" x14ac:dyDescent="0.15">
      <c r="A440" s="6" t="s">
        <v>1164</v>
      </c>
      <c r="B440" s="6">
        <v>2</v>
      </c>
      <c r="C440" s="6">
        <v>1</v>
      </c>
      <c r="D440" s="6" t="s">
        <v>1181</v>
      </c>
      <c r="F440" s="6" t="s">
        <v>1192</v>
      </c>
      <c r="G440" s="2"/>
      <c r="L440" s="30" t="e">
        <f>#REF!</f>
        <v>#REF!</v>
      </c>
    </row>
    <row r="441" spans="1:12" x14ac:dyDescent="0.15">
      <c r="A441" s="6" t="s">
        <v>1164</v>
      </c>
      <c r="B441" s="6">
        <v>2</v>
      </c>
      <c r="C441" s="6">
        <v>1</v>
      </c>
      <c r="D441" s="6" t="s">
        <v>1181</v>
      </c>
      <c r="F441" s="6" t="s">
        <v>1193</v>
      </c>
      <c r="G441" s="2"/>
      <c r="L441" s="30" t="e">
        <f>#REF!</f>
        <v>#REF!</v>
      </c>
    </row>
    <row r="442" spans="1:12" x14ac:dyDescent="0.15">
      <c r="A442" s="6" t="s">
        <v>1164</v>
      </c>
      <c r="B442" s="6">
        <v>2</v>
      </c>
      <c r="C442" s="6">
        <v>1</v>
      </c>
      <c r="D442" s="6" t="s">
        <v>1181</v>
      </c>
      <c r="F442" s="6" t="s">
        <v>1194</v>
      </c>
      <c r="G442" s="2"/>
      <c r="L442" s="30" t="e">
        <f>#REF!</f>
        <v>#REF!</v>
      </c>
    </row>
    <row r="443" spans="1:12" x14ac:dyDescent="0.15">
      <c r="A443" s="6" t="s">
        <v>1164</v>
      </c>
      <c r="B443" s="6">
        <v>2</v>
      </c>
      <c r="C443" s="6">
        <v>1</v>
      </c>
      <c r="D443" s="6" t="s">
        <v>1181</v>
      </c>
      <c r="F443" s="6" t="s">
        <v>1195</v>
      </c>
      <c r="G443" s="2"/>
      <c r="L443" s="30" t="e">
        <f>#REF!</f>
        <v>#REF!</v>
      </c>
    </row>
    <row r="444" spans="1:12" x14ac:dyDescent="0.15">
      <c r="A444" s="6" t="s">
        <v>1164</v>
      </c>
      <c r="B444" s="6">
        <v>2</v>
      </c>
      <c r="C444" s="6">
        <v>1</v>
      </c>
      <c r="D444" s="6" t="s">
        <v>1181</v>
      </c>
      <c r="F444" s="6" t="s">
        <v>1196</v>
      </c>
      <c r="G444" s="2"/>
      <c r="L444" s="30" t="e">
        <f>#REF!</f>
        <v>#REF!</v>
      </c>
    </row>
    <row r="445" spans="1:12" x14ac:dyDescent="0.15">
      <c r="A445" s="6" t="s">
        <v>1164</v>
      </c>
      <c r="B445" s="6">
        <v>2</v>
      </c>
      <c r="C445" s="6">
        <v>1</v>
      </c>
      <c r="D445" s="6" t="s">
        <v>1181</v>
      </c>
      <c r="F445" s="6" t="s">
        <v>1197</v>
      </c>
      <c r="G445" s="2"/>
      <c r="L445" s="30" t="e">
        <f>#REF!</f>
        <v>#REF!</v>
      </c>
    </row>
    <row r="446" spans="1:12" x14ac:dyDescent="0.15">
      <c r="A446" s="6" t="s">
        <v>1164</v>
      </c>
      <c r="B446" s="6">
        <v>2</v>
      </c>
      <c r="C446" s="6">
        <v>1</v>
      </c>
      <c r="D446" s="6" t="s">
        <v>1181</v>
      </c>
      <c r="F446" s="6" t="s">
        <v>1198</v>
      </c>
      <c r="G446" s="2"/>
      <c r="L446" s="30" t="e">
        <f>#REF!</f>
        <v>#REF!</v>
      </c>
    </row>
    <row r="447" spans="1:12" x14ac:dyDescent="0.15">
      <c r="A447" s="6" t="s">
        <v>1164</v>
      </c>
      <c r="B447" s="6">
        <v>2</v>
      </c>
      <c r="C447" s="6">
        <v>1</v>
      </c>
      <c r="D447" s="6" t="s">
        <v>1181</v>
      </c>
      <c r="F447" s="6" t="s">
        <v>1199</v>
      </c>
      <c r="G447" s="2"/>
      <c r="L447" s="30" t="e">
        <f>#REF!</f>
        <v>#REF!</v>
      </c>
    </row>
    <row r="448" spans="1:12" x14ac:dyDescent="0.15">
      <c r="A448" s="6" t="s">
        <v>1164</v>
      </c>
      <c r="B448" s="6">
        <v>2</v>
      </c>
      <c r="C448" s="6">
        <v>1</v>
      </c>
      <c r="D448" s="6" t="s">
        <v>1181</v>
      </c>
      <c r="F448" s="6" t="s">
        <v>1200</v>
      </c>
      <c r="G448" s="2"/>
      <c r="L448" s="30" t="e">
        <f>#REF!</f>
        <v>#REF!</v>
      </c>
    </row>
    <row r="449" spans="1:14" x14ac:dyDescent="0.15">
      <c r="A449" s="6" t="s">
        <v>1164</v>
      </c>
      <c r="B449" s="6">
        <v>2</v>
      </c>
      <c r="C449" s="6">
        <v>1</v>
      </c>
      <c r="D449" s="6" t="s">
        <v>1181</v>
      </c>
      <c r="F449" s="6" t="s">
        <v>1201</v>
      </c>
      <c r="G449" s="2"/>
      <c r="L449" s="30" t="e">
        <f>#REF!</f>
        <v>#REF!</v>
      </c>
    </row>
    <row r="450" spans="1:14" x14ac:dyDescent="0.15">
      <c r="A450" s="6" t="s">
        <v>1164</v>
      </c>
      <c r="B450" s="6">
        <v>2</v>
      </c>
      <c r="C450" s="6">
        <v>1</v>
      </c>
      <c r="D450" s="6" t="s">
        <v>1181</v>
      </c>
      <c r="F450" s="6" t="s">
        <v>1202</v>
      </c>
      <c r="G450" s="2"/>
      <c r="L450" s="30" t="e">
        <f>#REF!</f>
        <v>#REF!</v>
      </c>
    </row>
    <row r="451" spans="1:14" x14ac:dyDescent="0.15">
      <c r="A451" s="6" t="s">
        <v>1164</v>
      </c>
      <c r="B451" s="6">
        <v>2</v>
      </c>
      <c r="C451" s="6">
        <v>1</v>
      </c>
      <c r="D451" s="6" t="s">
        <v>1181</v>
      </c>
      <c r="F451" s="6" t="s">
        <v>1203</v>
      </c>
      <c r="L451" s="30" t="e">
        <f>#REF!</f>
        <v>#REF!</v>
      </c>
    </row>
    <row r="452" spans="1:14" x14ac:dyDescent="0.15">
      <c r="A452" s="14" t="s">
        <v>1164</v>
      </c>
      <c r="B452" s="14">
        <v>2</v>
      </c>
      <c r="C452" s="14">
        <v>3</v>
      </c>
      <c r="D452" s="14" t="s">
        <v>1204</v>
      </c>
      <c r="E452" s="14"/>
      <c r="F452" s="14" t="s">
        <v>1205</v>
      </c>
      <c r="G452" s="14"/>
      <c r="H452" s="14"/>
      <c r="I452" s="14"/>
      <c r="J452" s="14"/>
      <c r="K452" s="14"/>
      <c r="L452" s="32" t="e">
        <f>ROUNDDOWN(((DATEVALUE("平成"&amp;#REF!&amp;"年"&amp;#REF!&amp;"月"&amp;#REF!&amp;"日")-DATEVALUE("平成"&amp;#REF!&amp;"年"&amp;#REF!&amp;"月"&amp;#REF!&amp;"日"))/365),0)</f>
        <v>#REF!</v>
      </c>
      <c r="N452" s="30"/>
    </row>
    <row r="453" spans="1:14" x14ac:dyDescent="0.15">
      <c r="A453" s="6" t="s">
        <v>1164</v>
      </c>
      <c r="B453" s="6">
        <v>2</v>
      </c>
      <c r="C453" s="6">
        <v>3</v>
      </c>
      <c r="D453" s="6" t="s">
        <v>1204</v>
      </c>
      <c r="F453" s="6" t="s">
        <v>1206</v>
      </c>
      <c r="L453" s="30" t="e">
        <f>ROUNDDOWN(MOD(DATEVALUE("平成"&amp;#REF!&amp;"年"&amp;#REF!&amp;"月"&amp;#REF!&amp;"日")-DATEVALUE("平成"&amp;#REF!&amp;"年"&amp;#REF!&amp;"月"&amp;#REF!&amp;"日"),365)/30,0)</f>
        <v>#REF!</v>
      </c>
    </row>
    <row r="454" spans="1:14" x14ac:dyDescent="0.15">
      <c r="A454" s="6" t="s">
        <v>1164</v>
      </c>
      <c r="B454" s="6">
        <v>2</v>
      </c>
      <c r="C454" s="6">
        <v>5</v>
      </c>
      <c r="D454" s="6" t="s">
        <v>1207</v>
      </c>
      <c r="F454" s="5" t="s">
        <v>1208</v>
      </c>
      <c r="L454" s="30" t="e">
        <f>#REF!</f>
        <v>#REF!</v>
      </c>
    </row>
    <row r="455" spans="1:14" x14ac:dyDescent="0.15">
      <c r="A455" s="6" t="s">
        <v>1164</v>
      </c>
      <c r="B455" s="6">
        <v>2</v>
      </c>
      <c r="C455" s="6">
        <v>5</v>
      </c>
      <c r="D455" s="6" t="s">
        <v>1207</v>
      </c>
      <c r="F455" s="5" t="s">
        <v>1209</v>
      </c>
      <c r="L455" s="33" t="e">
        <f>#REF!</f>
        <v>#REF!</v>
      </c>
    </row>
    <row r="456" spans="1:14" x14ac:dyDescent="0.15">
      <c r="A456" s="6" t="s">
        <v>1164</v>
      </c>
      <c r="B456" s="6">
        <v>2</v>
      </c>
      <c r="C456" s="6">
        <v>5</v>
      </c>
      <c r="D456" s="6" t="s">
        <v>1207</v>
      </c>
      <c r="F456" s="5" t="s">
        <v>1210</v>
      </c>
      <c r="L456" s="30" t="e">
        <f>#REF!</f>
        <v>#REF!</v>
      </c>
    </row>
    <row r="457" spans="1:14" x14ac:dyDescent="0.15">
      <c r="A457" s="6" t="s">
        <v>1164</v>
      </c>
      <c r="B457" s="6">
        <v>2</v>
      </c>
      <c r="C457" s="6">
        <v>5</v>
      </c>
      <c r="D457" s="6" t="s">
        <v>1207</v>
      </c>
      <c r="F457" s="5" t="s">
        <v>1211</v>
      </c>
      <c r="L457" s="33" t="e">
        <f>#REF!</f>
        <v>#REF!</v>
      </c>
    </row>
    <row r="458" spans="1:14" x14ac:dyDescent="0.15">
      <c r="A458" s="6" t="s">
        <v>1164</v>
      </c>
      <c r="B458" s="6">
        <v>2</v>
      </c>
      <c r="C458" s="6">
        <v>5</v>
      </c>
      <c r="D458" s="6" t="s">
        <v>1207</v>
      </c>
      <c r="F458" s="5" t="s">
        <v>1212</v>
      </c>
      <c r="L458" s="30" t="e">
        <f>#REF!</f>
        <v>#REF!</v>
      </c>
    </row>
    <row r="459" spans="1:14" x14ac:dyDescent="0.15">
      <c r="A459" s="6" t="s">
        <v>1164</v>
      </c>
      <c r="B459" s="6">
        <v>2</v>
      </c>
      <c r="C459" s="6">
        <v>5</v>
      </c>
      <c r="D459" s="6" t="s">
        <v>1207</v>
      </c>
      <c r="F459" s="5" t="s">
        <v>1213</v>
      </c>
      <c r="L459" s="33" t="e">
        <f>#REF!</f>
        <v>#REF!</v>
      </c>
    </row>
    <row r="460" spans="1:14" x14ac:dyDescent="0.15">
      <c r="A460" s="14" t="s">
        <v>1164</v>
      </c>
      <c r="B460" s="14">
        <v>2</v>
      </c>
      <c r="C460" s="14">
        <v>6</v>
      </c>
      <c r="D460" s="14" t="s">
        <v>1214</v>
      </c>
      <c r="E460" s="14"/>
      <c r="F460" s="14" t="s">
        <v>1215</v>
      </c>
      <c r="G460" s="14"/>
      <c r="H460" s="14"/>
      <c r="I460" s="14"/>
      <c r="J460" s="14"/>
      <c r="K460" s="14"/>
      <c r="L460" s="32" t="e">
        <f>#REF!</f>
        <v>#REF!</v>
      </c>
    </row>
    <row r="461" spans="1:14" x14ac:dyDescent="0.15">
      <c r="A461" s="6" t="s">
        <v>1164</v>
      </c>
      <c r="B461" s="6">
        <v>2</v>
      </c>
      <c r="C461" s="6">
        <v>6</v>
      </c>
      <c r="D461" s="6" t="s">
        <v>1214</v>
      </c>
      <c r="F461" s="6" t="s">
        <v>1216</v>
      </c>
      <c r="L461" s="30" t="e">
        <f>#REF!</f>
        <v>#REF!</v>
      </c>
    </row>
    <row r="462" spans="1:14" x14ac:dyDescent="0.15">
      <c r="A462" s="6" t="s">
        <v>1164</v>
      </c>
      <c r="B462" s="6">
        <v>2</v>
      </c>
      <c r="C462" s="6">
        <v>6</v>
      </c>
      <c r="D462" s="6" t="s">
        <v>1214</v>
      </c>
      <c r="F462" s="6" t="s">
        <v>1217</v>
      </c>
      <c r="L462" s="30" t="e">
        <f>#REF!</f>
        <v>#REF!</v>
      </c>
    </row>
    <row r="463" spans="1:14" x14ac:dyDescent="0.15">
      <c r="A463" s="6" t="s">
        <v>1164</v>
      </c>
      <c r="B463" s="6">
        <v>2</v>
      </c>
      <c r="C463" s="6">
        <v>6</v>
      </c>
      <c r="D463" s="6" t="s">
        <v>1214</v>
      </c>
      <c r="F463" s="6" t="s">
        <v>1218</v>
      </c>
      <c r="L463" s="30" t="e">
        <f>#REF!</f>
        <v>#REF!</v>
      </c>
    </row>
    <row r="464" spans="1:14" x14ac:dyDescent="0.15">
      <c r="A464" s="6" t="s">
        <v>1164</v>
      </c>
      <c r="B464" s="6">
        <v>2</v>
      </c>
      <c r="C464" s="6">
        <v>6</v>
      </c>
      <c r="D464" s="6" t="s">
        <v>1214</v>
      </c>
      <c r="F464" s="6" t="s">
        <v>1219</v>
      </c>
      <c r="L464" s="30" t="e">
        <f>#REF!</f>
        <v>#REF!</v>
      </c>
    </row>
    <row r="465" spans="1:12" x14ac:dyDescent="0.15">
      <c r="A465" s="6" t="s">
        <v>1164</v>
      </c>
      <c r="B465" s="6">
        <v>2</v>
      </c>
      <c r="C465" s="6">
        <v>6</v>
      </c>
      <c r="D465" s="6" t="s">
        <v>1214</v>
      </c>
      <c r="F465" s="6" t="s">
        <v>1220</v>
      </c>
      <c r="L465" s="30" t="e">
        <f>#REF!</f>
        <v>#REF!</v>
      </c>
    </row>
    <row r="466" spans="1:12" x14ac:dyDescent="0.15">
      <c r="A466" s="6" t="s">
        <v>1164</v>
      </c>
      <c r="B466" s="6">
        <v>2</v>
      </c>
      <c r="C466" s="6">
        <v>6</v>
      </c>
      <c r="D466" s="6" t="s">
        <v>1214</v>
      </c>
      <c r="F466" s="6" t="s">
        <v>1221</v>
      </c>
      <c r="L466" s="30" t="e">
        <f>#REF!</f>
        <v>#REF!</v>
      </c>
    </row>
    <row r="467" spans="1:12" x14ac:dyDescent="0.15">
      <c r="A467" s="6" t="s">
        <v>1164</v>
      </c>
      <c r="B467" s="6">
        <v>2</v>
      </c>
      <c r="C467" s="6">
        <v>6</v>
      </c>
      <c r="D467" s="6" t="s">
        <v>1214</v>
      </c>
      <c r="F467" s="6" t="s">
        <v>1222</v>
      </c>
      <c r="L467" s="30" t="e">
        <f>#REF!</f>
        <v>#REF!</v>
      </c>
    </row>
    <row r="468" spans="1:12" x14ac:dyDescent="0.15">
      <c r="A468" s="6" t="s">
        <v>1164</v>
      </c>
      <c r="B468" s="6">
        <v>2</v>
      </c>
      <c r="C468" s="6">
        <v>6</v>
      </c>
      <c r="D468" s="6" t="s">
        <v>1214</v>
      </c>
      <c r="F468" s="6" t="s">
        <v>1223</v>
      </c>
      <c r="L468" s="30" t="e">
        <f>#REF!</f>
        <v>#REF!</v>
      </c>
    </row>
    <row r="469" spans="1:12" x14ac:dyDescent="0.15">
      <c r="A469" s="6" t="s">
        <v>1164</v>
      </c>
      <c r="B469" s="6">
        <v>2</v>
      </c>
      <c r="C469" s="6">
        <v>6</v>
      </c>
      <c r="D469" s="6" t="s">
        <v>1214</v>
      </c>
      <c r="F469" s="6" t="s">
        <v>1224</v>
      </c>
      <c r="L469" s="30" t="e">
        <f>#REF!</f>
        <v>#REF!</v>
      </c>
    </row>
    <row r="470" spans="1:12" x14ac:dyDescent="0.15">
      <c r="A470" s="6" t="s">
        <v>1164</v>
      </c>
      <c r="B470" s="6">
        <v>2</v>
      </c>
      <c r="C470" s="6">
        <v>6</v>
      </c>
      <c r="D470" s="6" t="s">
        <v>1214</v>
      </c>
      <c r="F470" s="6" t="s">
        <v>1225</v>
      </c>
      <c r="L470" s="30" t="e">
        <f>#REF!</f>
        <v>#REF!</v>
      </c>
    </row>
    <row r="471" spans="1:12" x14ac:dyDescent="0.15">
      <c r="A471" s="6" t="s">
        <v>1164</v>
      </c>
      <c r="B471" s="6">
        <v>2</v>
      </c>
      <c r="C471" s="6">
        <v>6</v>
      </c>
      <c r="D471" s="6" t="s">
        <v>1214</v>
      </c>
      <c r="F471" s="6" t="s">
        <v>1226</v>
      </c>
      <c r="L471" s="30" t="e">
        <f>#REF!</f>
        <v>#REF!</v>
      </c>
    </row>
    <row r="472" spans="1:12" x14ac:dyDescent="0.15">
      <c r="A472" s="6" t="s">
        <v>1164</v>
      </c>
      <c r="B472" s="6">
        <v>2</v>
      </c>
      <c r="C472" s="6">
        <v>6</v>
      </c>
      <c r="D472" s="6" t="s">
        <v>1214</v>
      </c>
      <c r="F472" s="6" t="s">
        <v>1227</v>
      </c>
      <c r="L472" s="30" t="e">
        <f>#REF!</f>
        <v>#REF!</v>
      </c>
    </row>
    <row r="473" spans="1:12" x14ac:dyDescent="0.15">
      <c r="A473" s="6" t="s">
        <v>1164</v>
      </c>
      <c r="B473" s="6">
        <v>2</v>
      </c>
      <c r="C473" s="6">
        <v>6</v>
      </c>
      <c r="D473" s="6" t="s">
        <v>1214</v>
      </c>
      <c r="F473" s="6" t="s">
        <v>1228</v>
      </c>
      <c r="L473" s="30" t="e">
        <f>#REF!</f>
        <v>#REF!</v>
      </c>
    </row>
    <row r="474" spans="1:12" x14ac:dyDescent="0.15">
      <c r="A474" s="6" t="s">
        <v>1164</v>
      </c>
      <c r="B474" s="6">
        <v>2</v>
      </c>
      <c r="C474" s="6">
        <v>6</v>
      </c>
      <c r="D474" s="6" t="s">
        <v>1214</v>
      </c>
      <c r="F474" s="6" t="s">
        <v>1229</v>
      </c>
      <c r="L474" s="30" t="e">
        <f>#REF!</f>
        <v>#REF!</v>
      </c>
    </row>
    <row r="475" spans="1:12" x14ac:dyDescent="0.15">
      <c r="A475" s="6" t="s">
        <v>1164</v>
      </c>
      <c r="B475" s="6">
        <v>2</v>
      </c>
      <c r="C475" s="6">
        <v>6</v>
      </c>
      <c r="D475" s="6" t="s">
        <v>1214</v>
      </c>
      <c r="F475" s="6" t="s">
        <v>1230</v>
      </c>
      <c r="L475" s="30" t="e">
        <f>#REF!</f>
        <v>#REF!</v>
      </c>
    </row>
    <row r="476" spans="1:12" x14ac:dyDescent="0.15">
      <c r="A476" s="6" t="s">
        <v>1164</v>
      </c>
      <c r="B476" s="6">
        <v>2</v>
      </c>
      <c r="C476" s="6">
        <v>6</v>
      </c>
      <c r="D476" s="6" t="s">
        <v>1214</v>
      </c>
      <c r="F476" s="6" t="s">
        <v>1231</v>
      </c>
      <c r="L476" s="30" t="e">
        <f>#REF!</f>
        <v>#REF!</v>
      </c>
    </row>
    <row r="477" spans="1:12" x14ac:dyDescent="0.15">
      <c r="A477" s="6" t="s">
        <v>1164</v>
      </c>
      <c r="B477" s="6">
        <v>2</v>
      </c>
      <c r="C477" s="6">
        <v>6</v>
      </c>
      <c r="D477" s="6" t="s">
        <v>1214</v>
      </c>
      <c r="F477" s="6" t="s">
        <v>1232</v>
      </c>
      <c r="L477" s="30" t="e">
        <f>#REF!</f>
        <v>#REF!</v>
      </c>
    </row>
    <row r="478" spans="1:12" x14ac:dyDescent="0.15">
      <c r="A478" s="6" t="s">
        <v>1164</v>
      </c>
      <c r="B478" s="6">
        <v>2</v>
      </c>
      <c r="C478" s="6">
        <v>6</v>
      </c>
      <c r="D478" s="6" t="s">
        <v>1214</v>
      </c>
      <c r="F478" s="6" t="s">
        <v>1233</v>
      </c>
      <c r="L478" s="30" t="e">
        <f>#REF!</f>
        <v>#REF!</v>
      </c>
    </row>
    <row r="479" spans="1:12" x14ac:dyDescent="0.15">
      <c r="A479" s="6" t="s">
        <v>1164</v>
      </c>
      <c r="B479" s="6">
        <v>2</v>
      </c>
      <c r="C479" s="6">
        <v>6</v>
      </c>
      <c r="D479" s="6" t="s">
        <v>1214</v>
      </c>
      <c r="F479" s="6" t="s">
        <v>1234</v>
      </c>
      <c r="L479" s="30" t="e">
        <f>#REF!</f>
        <v>#REF!</v>
      </c>
    </row>
    <row r="480" spans="1:12" x14ac:dyDescent="0.15">
      <c r="A480" s="6" t="s">
        <v>1164</v>
      </c>
      <c r="B480" s="6">
        <v>2</v>
      </c>
      <c r="C480" s="6">
        <v>6</v>
      </c>
      <c r="D480" s="6" t="s">
        <v>1214</v>
      </c>
      <c r="F480" s="6" t="s">
        <v>1235</v>
      </c>
      <c r="L480" s="30" t="e">
        <f>#REF!</f>
        <v>#REF!</v>
      </c>
    </row>
    <row r="481" spans="1:12" x14ac:dyDescent="0.15">
      <c r="A481" s="6" t="s">
        <v>1164</v>
      </c>
      <c r="B481" s="6">
        <v>2</v>
      </c>
      <c r="C481" s="6">
        <v>6</v>
      </c>
      <c r="D481" s="6" t="s">
        <v>1214</v>
      </c>
      <c r="F481" s="6" t="s">
        <v>1236</v>
      </c>
      <c r="L481" s="30" t="e">
        <f>#REF!</f>
        <v>#REF!</v>
      </c>
    </row>
    <row r="482" spans="1:12" x14ac:dyDescent="0.15">
      <c r="A482" s="6" t="s">
        <v>1164</v>
      </c>
      <c r="B482" s="6">
        <v>2</v>
      </c>
      <c r="C482" s="6">
        <v>6</v>
      </c>
      <c r="D482" s="6" t="s">
        <v>1214</v>
      </c>
      <c r="F482" s="6" t="s">
        <v>1237</v>
      </c>
      <c r="L482" s="30" t="e">
        <f>#REF!</f>
        <v>#REF!</v>
      </c>
    </row>
    <row r="483" spans="1:12" x14ac:dyDescent="0.15">
      <c r="A483" s="6" t="s">
        <v>1164</v>
      </c>
      <c r="B483" s="6">
        <v>2</v>
      </c>
      <c r="C483" s="6">
        <v>6</v>
      </c>
      <c r="D483" s="6" t="s">
        <v>1214</v>
      </c>
      <c r="F483" s="6" t="s">
        <v>1238</v>
      </c>
      <c r="L483" s="30" t="e">
        <f>#REF!</f>
        <v>#REF!</v>
      </c>
    </row>
    <row r="484" spans="1:12" x14ac:dyDescent="0.15">
      <c r="A484" s="6" t="s">
        <v>1164</v>
      </c>
      <c r="B484" s="6">
        <v>2</v>
      </c>
      <c r="C484" s="6">
        <v>6</v>
      </c>
      <c r="D484" s="6" t="s">
        <v>1214</v>
      </c>
      <c r="F484" s="6" t="s">
        <v>1239</v>
      </c>
      <c r="L484" s="30" t="e">
        <f>#REF!</f>
        <v>#REF!</v>
      </c>
    </row>
    <row r="485" spans="1:12" x14ac:dyDescent="0.15">
      <c r="A485" s="6" t="s">
        <v>1164</v>
      </c>
      <c r="B485" s="6">
        <v>2</v>
      </c>
      <c r="C485" s="6">
        <v>6</v>
      </c>
      <c r="D485" s="6" t="s">
        <v>1214</v>
      </c>
      <c r="F485" s="6" t="s">
        <v>1240</v>
      </c>
      <c r="L485" s="30" t="e">
        <f>#REF!</f>
        <v>#REF!</v>
      </c>
    </row>
    <row r="486" spans="1:12" x14ac:dyDescent="0.15">
      <c r="A486" s="6" t="s">
        <v>1164</v>
      </c>
      <c r="B486" s="6">
        <v>2</v>
      </c>
      <c r="C486" s="6">
        <v>6</v>
      </c>
      <c r="D486" s="6" t="s">
        <v>1214</v>
      </c>
      <c r="F486" s="6" t="s">
        <v>1241</v>
      </c>
      <c r="L486" s="30" t="e">
        <f>#REF!</f>
        <v>#REF!</v>
      </c>
    </row>
    <row r="487" spans="1:12" x14ac:dyDescent="0.15">
      <c r="A487" s="6" t="s">
        <v>1164</v>
      </c>
      <c r="B487" s="6">
        <v>2</v>
      </c>
      <c r="C487" s="6">
        <v>6</v>
      </c>
      <c r="D487" s="6" t="s">
        <v>1214</v>
      </c>
      <c r="F487" s="6" t="s">
        <v>1242</v>
      </c>
      <c r="L487" s="30" t="e">
        <f>#REF!</f>
        <v>#REF!</v>
      </c>
    </row>
    <row r="488" spans="1:12" x14ac:dyDescent="0.15">
      <c r="A488" s="6" t="s">
        <v>1164</v>
      </c>
      <c r="B488" s="6">
        <v>2</v>
      </c>
      <c r="C488" s="6">
        <v>6</v>
      </c>
      <c r="D488" s="6" t="s">
        <v>1214</v>
      </c>
      <c r="F488" s="6" t="s">
        <v>1243</v>
      </c>
      <c r="L488" s="30" t="e">
        <f>#REF!</f>
        <v>#REF!</v>
      </c>
    </row>
    <row r="489" spans="1:12" x14ac:dyDescent="0.15">
      <c r="A489" s="6" t="s">
        <v>1164</v>
      </c>
      <c r="B489" s="6">
        <v>2</v>
      </c>
      <c r="C489" s="6">
        <v>6</v>
      </c>
      <c r="D489" s="6" t="s">
        <v>1214</v>
      </c>
      <c r="F489" s="6" t="s">
        <v>1244</v>
      </c>
      <c r="L489" s="30" t="e">
        <f>#REF!</f>
        <v>#REF!</v>
      </c>
    </row>
    <row r="490" spans="1:12" x14ac:dyDescent="0.15">
      <c r="A490" s="6" t="s">
        <v>1164</v>
      </c>
      <c r="B490" s="6">
        <v>2</v>
      </c>
      <c r="C490" s="6">
        <v>6</v>
      </c>
      <c r="D490" s="6" t="s">
        <v>1214</v>
      </c>
      <c r="F490" s="6" t="s">
        <v>1245</v>
      </c>
      <c r="L490" s="30" t="e">
        <f>#REF!</f>
        <v>#REF!</v>
      </c>
    </row>
    <row r="491" spans="1:12" x14ac:dyDescent="0.15">
      <c r="A491" s="6" t="s">
        <v>1164</v>
      </c>
      <c r="B491" s="6">
        <v>2</v>
      </c>
      <c r="C491" s="6">
        <v>6</v>
      </c>
      <c r="D491" s="6" t="s">
        <v>1214</v>
      </c>
      <c r="F491" s="6" t="s">
        <v>1246</v>
      </c>
      <c r="L491" s="30" t="e">
        <f>#REF!</f>
        <v>#REF!</v>
      </c>
    </row>
    <row r="492" spans="1:12" x14ac:dyDescent="0.15">
      <c r="A492" s="6" t="s">
        <v>1164</v>
      </c>
      <c r="B492" s="6">
        <v>2</v>
      </c>
      <c r="C492" s="6">
        <v>6</v>
      </c>
      <c r="D492" s="6" t="s">
        <v>1214</v>
      </c>
      <c r="F492" s="6" t="s">
        <v>1247</v>
      </c>
      <c r="L492" s="30" t="e">
        <f>#REF!</f>
        <v>#REF!</v>
      </c>
    </row>
    <row r="493" spans="1:12" x14ac:dyDescent="0.15">
      <c r="A493" s="6" t="s">
        <v>1164</v>
      </c>
      <c r="B493" s="6">
        <v>2</v>
      </c>
      <c r="C493" s="6">
        <v>6</v>
      </c>
      <c r="D493" s="6" t="s">
        <v>1214</v>
      </c>
      <c r="F493" s="6" t="s">
        <v>1248</v>
      </c>
      <c r="L493" s="30" t="e">
        <f>#REF!</f>
        <v>#REF!</v>
      </c>
    </row>
    <row r="494" spans="1:12" x14ac:dyDescent="0.15">
      <c r="A494" s="6" t="s">
        <v>1164</v>
      </c>
      <c r="B494" s="6">
        <v>2</v>
      </c>
      <c r="C494" s="6">
        <v>6</v>
      </c>
      <c r="D494" s="6" t="s">
        <v>1214</v>
      </c>
      <c r="F494" s="6" t="s">
        <v>1249</v>
      </c>
      <c r="L494" s="30" t="e">
        <f>#REF!</f>
        <v>#REF!</v>
      </c>
    </row>
    <row r="495" spans="1:12" x14ac:dyDescent="0.15">
      <c r="A495" s="6" t="s">
        <v>1164</v>
      </c>
      <c r="B495" s="6">
        <v>2</v>
      </c>
      <c r="C495" s="6">
        <v>6</v>
      </c>
      <c r="D495" s="6" t="s">
        <v>1214</v>
      </c>
      <c r="F495" s="6" t="s">
        <v>1250</v>
      </c>
      <c r="L495" s="30" t="e">
        <f>#REF!</f>
        <v>#REF!</v>
      </c>
    </row>
    <row r="496" spans="1:12" x14ac:dyDescent="0.15">
      <c r="A496" s="6" t="s">
        <v>1164</v>
      </c>
      <c r="B496" s="6">
        <v>2</v>
      </c>
      <c r="C496" s="6">
        <v>6</v>
      </c>
      <c r="D496" s="6" t="s">
        <v>1214</v>
      </c>
      <c r="F496" s="6" t="s">
        <v>1251</v>
      </c>
      <c r="L496" s="30" t="e">
        <f>#REF!</f>
        <v>#REF!</v>
      </c>
    </row>
    <row r="497" spans="1:12" x14ac:dyDescent="0.15">
      <c r="A497" s="6" t="s">
        <v>1164</v>
      </c>
      <c r="B497" s="6">
        <v>2</v>
      </c>
      <c r="C497" s="6">
        <v>6</v>
      </c>
      <c r="D497" s="6" t="s">
        <v>1214</v>
      </c>
      <c r="F497" s="6" t="s">
        <v>1252</v>
      </c>
      <c r="L497" s="30" t="e">
        <f>#REF!</f>
        <v>#REF!</v>
      </c>
    </row>
    <row r="498" spans="1:12" x14ac:dyDescent="0.15">
      <c r="A498" s="6" t="s">
        <v>1164</v>
      </c>
      <c r="B498" s="6">
        <v>2</v>
      </c>
      <c r="C498" s="6">
        <v>6</v>
      </c>
      <c r="D498" s="6" t="s">
        <v>1214</v>
      </c>
      <c r="F498" s="6" t="s">
        <v>1253</v>
      </c>
      <c r="L498" s="30" t="e">
        <f>#REF!</f>
        <v>#REF!</v>
      </c>
    </row>
    <row r="499" spans="1:12" x14ac:dyDescent="0.15">
      <c r="A499" s="6" t="s">
        <v>1164</v>
      </c>
      <c r="B499" s="6">
        <v>2</v>
      </c>
      <c r="C499" s="6">
        <v>6</v>
      </c>
      <c r="D499" s="6" t="s">
        <v>1214</v>
      </c>
      <c r="F499" s="6" t="s">
        <v>1254</v>
      </c>
      <c r="L499" s="30" t="e">
        <f>#REF!</f>
        <v>#REF!</v>
      </c>
    </row>
    <row r="500" spans="1:12" x14ac:dyDescent="0.15">
      <c r="A500" s="6" t="s">
        <v>1164</v>
      </c>
      <c r="B500" s="6">
        <v>2</v>
      </c>
      <c r="C500" s="6">
        <v>6</v>
      </c>
      <c r="D500" s="6" t="s">
        <v>1214</v>
      </c>
      <c r="F500" s="6" t="s">
        <v>1255</v>
      </c>
      <c r="L500" s="30" t="e">
        <f>#REF!</f>
        <v>#REF!</v>
      </c>
    </row>
    <row r="501" spans="1:12" x14ac:dyDescent="0.15">
      <c r="A501" s="6" t="s">
        <v>1164</v>
      </c>
      <c r="B501" s="6">
        <v>2</v>
      </c>
      <c r="C501" s="6">
        <v>6</v>
      </c>
      <c r="D501" s="6" t="s">
        <v>1214</v>
      </c>
      <c r="F501" s="6" t="s">
        <v>1256</v>
      </c>
      <c r="L501" s="30" t="e">
        <f>#REF!</f>
        <v>#REF!</v>
      </c>
    </row>
    <row r="502" spans="1:12" x14ac:dyDescent="0.15">
      <c r="A502" s="6" t="s">
        <v>1164</v>
      </c>
      <c r="B502" s="6">
        <v>2</v>
      </c>
      <c r="C502" s="6">
        <v>6</v>
      </c>
      <c r="D502" s="6" t="s">
        <v>1214</v>
      </c>
      <c r="F502" s="6" t="s">
        <v>1257</v>
      </c>
      <c r="L502" s="30" t="e">
        <f>#REF!</f>
        <v>#REF!</v>
      </c>
    </row>
    <row r="503" spans="1:12" x14ac:dyDescent="0.15">
      <c r="A503" s="6" t="s">
        <v>1164</v>
      </c>
      <c r="B503" s="6">
        <v>2</v>
      </c>
      <c r="C503" s="6">
        <v>6</v>
      </c>
      <c r="D503" s="6" t="s">
        <v>1214</v>
      </c>
      <c r="F503" s="6" t="s">
        <v>1258</v>
      </c>
      <c r="L503" s="30" t="e">
        <f>#REF!</f>
        <v>#REF!</v>
      </c>
    </row>
    <row r="504" spans="1:12" x14ac:dyDescent="0.15">
      <c r="A504" s="6" t="s">
        <v>1164</v>
      </c>
      <c r="B504" s="6">
        <v>2</v>
      </c>
      <c r="C504" s="6">
        <v>6</v>
      </c>
      <c r="D504" s="6" t="s">
        <v>1214</v>
      </c>
      <c r="F504" s="6" t="s">
        <v>1259</v>
      </c>
      <c r="L504" s="30" t="e">
        <f>#REF!</f>
        <v>#REF!</v>
      </c>
    </row>
    <row r="505" spans="1:12" x14ac:dyDescent="0.15">
      <c r="A505" s="6" t="s">
        <v>1164</v>
      </c>
      <c r="B505" s="6">
        <v>2</v>
      </c>
      <c r="C505" s="6">
        <v>6</v>
      </c>
      <c r="D505" s="6" t="s">
        <v>1214</v>
      </c>
      <c r="F505" s="6" t="s">
        <v>1260</v>
      </c>
      <c r="L505" s="30" t="e">
        <f>#REF!</f>
        <v>#REF!</v>
      </c>
    </row>
    <row r="506" spans="1:12" x14ac:dyDescent="0.15">
      <c r="A506" s="6" t="s">
        <v>1164</v>
      </c>
      <c r="B506" s="6">
        <v>2</v>
      </c>
      <c r="C506" s="6">
        <v>6</v>
      </c>
      <c r="D506" s="6" t="s">
        <v>1214</v>
      </c>
      <c r="F506" s="6" t="s">
        <v>1261</v>
      </c>
      <c r="L506" s="30" t="e">
        <f>#REF!</f>
        <v>#REF!</v>
      </c>
    </row>
    <row r="507" spans="1:12" x14ac:dyDescent="0.15">
      <c r="A507" s="6" t="s">
        <v>1164</v>
      </c>
      <c r="B507" s="6">
        <v>2</v>
      </c>
      <c r="C507" s="6">
        <v>6</v>
      </c>
      <c r="D507" s="6" t="s">
        <v>1214</v>
      </c>
      <c r="F507" s="6" t="s">
        <v>1262</v>
      </c>
      <c r="L507" s="30" t="e">
        <f>#REF!</f>
        <v>#REF!</v>
      </c>
    </row>
    <row r="508" spans="1:12" x14ac:dyDescent="0.15">
      <c r="A508" s="6" t="s">
        <v>1164</v>
      </c>
      <c r="B508" s="6">
        <v>2</v>
      </c>
      <c r="C508" s="6">
        <v>6</v>
      </c>
      <c r="D508" s="6" t="s">
        <v>1214</v>
      </c>
      <c r="F508" s="6" t="s">
        <v>1260</v>
      </c>
      <c r="L508" s="30" t="e">
        <f>#REF!</f>
        <v>#REF!</v>
      </c>
    </row>
    <row r="509" spans="1:12" x14ac:dyDescent="0.15">
      <c r="A509" s="6" t="s">
        <v>1164</v>
      </c>
      <c r="B509" s="6">
        <v>2</v>
      </c>
      <c r="C509" s="6">
        <v>6</v>
      </c>
      <c r="D509" s="6" t="s">
        <v>1214</v>
      </c>
      <c r="F509" s="6" t="s">
        <v>1261</v>
      </c>
      <c r="L509" s="30" t="e">
        <f>#REF!</f>
        <v>#REF!</v>
      </c>
    </row>
    <row r="510" spans="1:12" x14ac:dyDescent="0.15">
      <c r="A510" s="6" t="s">
        <v>1164</v>
      </c>
      <c r="B510" s="6">
        <v>2</v>
      </c>
      <c r="C510" s="6">
        <v>6</v>
      </c>
      <c r="D510" s="6" t="s">
        <v>1214</v>
      </c>
      <c r="F510" s="6" t="s">
        <v>1262</v>
      </c>
      <c r="L510" s="30" t="e">
        <f>#REF!</f>
        <v>#REF!</v>
      </c>
    </row>
    <row r="511" spans="1:12" x14ac:dyDescent="0.15">
      <c r="A511" s="14" t="s">
        <v>1164</v>
      </c>
      <c r="B511" s="14">
        <v>2</v>
      </c>
      <c r="C511" s="14">
        <v>7</v>
      </c>
      <c r="D511" s="14" t="s">
        <v>1263</v>
      </c>
      <c r="E511" s="14"/>
      <c r="F511" s="14" t="s">
        <v>1264</v>
      </c>
      <c r="G511" s="14"/>
      <c r="H511" s="14"/>
      <c r="I511" s="14"/>
      <c r="J511" s="14"/>
      <c r="K511" s="14"/>
      <c r="L511" s="32" t="e">
        <f>#REF!</f>
        <v>#REF!</v>
      </c>
    </row>
    <row r="512" spans="1:12" x14ac:dyDescent="0.15">
      <c r="A512" s="14" t="s">
        <v>1164</v>
      </c>
      <c r="B512" s="14">
        <v>3</v>
      </c>
      <c r="C512" s="14">
        <v>1</v>
      </c>
      <c r="D512" s="14" t="s">
        <v>1265</v>
      </c>
      <c r="E512" s="14"/>
      <c r="F512" s="14" t="s">
        <v>1266</v>
      </c>
      <c r="G512" s="28"/>
      <c r="H512" s="14"/>
      <c r="I512" s="14"/>
      <c r="J512" s="14"/>
      <c r="K512" s="14"/>
      <c r="L512" s="32" t="e">
        <f>#REF!</f>
        <v>#REF!</v>
      </c>
    </row>
    <row r="513" spans="1:12" x14ac:dyDescent="0.15">
      <c r="A513" s="6" t="s">
        <v>1164</v>
      </c>
      <c r="B513" s="6">
        <v>3</v>
      </c>
      <c r="C513" s="6">
        <v>1</v>
      </c>
      <c r="D513" s="6" t="s">
        <v>1265</v>
      </c>
      <c r="F513" s="2" t="s">
        <v>1267</v>
      </c>
      <c r="G513" s="2"/>
      <c r="L513" s="30" t="e">
        <f>#REF!</f>
        <v>#REF!</v>
      </c>
    </row>
    <row r="514" spans="1:12" x14ac:dyDescent="0.15">
      <c r="A514" s="6" t="s">
        <v>1164</v>
      </c>
      <c r="B514" s="6">
        <v>3</v>
      </c>
      <c r="C514" s="6">
        <v>1</v>
      </c>
      <c r="D514" s="6" t="s">
        <v>1265</v>
      </c>
      <c r="F514" s="2" t="s">
        <v>1268</v>
      </c>
      <c r="G514" s="2"/>
      <c r="L514" s="30" t="e">
        <f>#REF!</f>
        <v>#REF!</v>
      </c>
    </row>
    <row r="515" spans="1:12" x14ac:dyDescent="0.15">
      <c r="A515" s="6" t="s">
        <v>1164</v>
      </c>
      <c r="B515" s="6">
        <v>3</v>
      </c>
      <c r="C515" s="6">
        <v>1</v>
      </c>
      <c r="D515" s="6" t="s">
        <v>1265</v>
      </c>
      <c r="F515" s="2" t="s">
        <v>1269</v>
      </c>
      <c r="G515" s="2"/>
      <c r="L515" s="30" t="e">
        <f>#REF!</f>
        <v>#REF!</v>
      </c>
    </row>
    <row r="516" spans="1:12" x14ac:dyDescent="0.15">
      <c r="A516" s="6" t="s">
        <v>1164</v>
      </c>
      <c r="B516" s="6">
        <v>3</v>
      </c>
      <c r="C516" s="6">
        <v>1</v>
      </c>
      <c r="D516" s="6" t="s">
        <v>1265</v>
      </c>
      <c r="F516" s="2" t="s">
        <v>1270</v>
      </c>
      <c r="G516" s="2"/>
      <c r="L516" s="30" t="e">
        <f>#REF!</f>
        <v>#REF!</v>
      </c>
    </row>
    <row r="517" spans="1:12" x14ac:dyDescent="0.15">
      <c r="A517" s="6" t="s">
        <v>1164</v>
      </c>
      <c r="B517" s="6">
        <v>3</v>
      </c>
      <c r="C517" s="6">
        <v>1</v>
      </c>
      <c r="D517" s="6" t="s">
        <v>1265</v>
      </c>
      <c r="F517" s="2" t="s">
        <v>1271</v>
      </c>
      <c r="G517" s="2"/>
      <c r="L517" s="30" t="e">
        <f>#REF!</f>
        <v>#REF!</v>
      </c>
    </row>
    <row r="518" spans="1:12" x14ac:dyDescent="0.15">
      <c r="A518" s="6" t="s">
        <v>1164</v>
      </c>
      <c r="B518" s="6">
        <v>3</v>
      </c>
      <c r="C518" s="6">
        <v>1</v>
      </c>
      <c r="D518" s="6" t="s">
        <v>1265</v>
      </c>
      <c r="F518" s="2" t="s">
        <v>1272</v>
      </c>
      <c r="G518" s="2"/>
      <c r="L518" s="30" t="e">
        <f>#REF!</f>
        <v>#REF!</v>
      </c>
    </row>
    <row r="519" spans="1:12" x14ac:dyDescent="0.15">
      <c r="A519" s="6" t="s">
        <v>1164</v>
      </c>
      <c r="B519" s="6">
        <v>3</v>
      </c>
      <c r="C519" s="6">
        <v>1</v>
      </c>
      <c r="D519" s="6" t="s">
        <v>1265</v>
      </c>
      <c r="F519" s="2" t="s">
        <v>1273</v>
      </c>
      <c r="G519" s="2"/>
      <c r="L519" s="30" t="e">
        <f>#REF!</f>
        <v>#REF!</v>
      </c>
    </row>
    <row r="520" spans="1:12" x14ac:dyDescent="0.15">
      <c r="A520" s="6" t="s">
        <v>1164</v>
      </c>
      <c r="B520" s="6">
        <v>3</v>
      </c>
      <c r="C520" s="6">
        <v>1</v>
      </c>
      <c r="D520" s="6" t="s">
        <v>1265</v>
      </c>
      <c r="F520" s="2" t="s">
        <v>1274</v>
      </c>
      <c r="G520" s="2"/>
      <c r="L520" s="30" t="e">
        <f>#REF!</f>
        <v>#REF!</v>
      </c>
    </row>
    <row r="521" spans="1:12" x14ac:dyDescent="0.15">
      <c r="A521" s="6" t="s">
        <v>1164</v>
      </c>
      <c r="B521" s="6">
        <v>3</v>
      </c>
      <c r="C521" s="6">
        <v>1</v>
      </c>
      <c r="D521" s="6" t="s">
        <v>1265</v>
      </c>
      <c r="F521" s="2" t="s">
        <v>1275</v>
      </c>
      <c r="G521" s="2"/>
      <c r="L521" s="30" t="e">
        <f>#REF!</f>
        <v>#REF!</v>
      </c>
    </row>
    <row r="522" spans="1:12" x14ac:dyDescent="0.15">
      <c r="A522" s="6" t="s">
        <v>1164</v>
      </c>
      <c r="B522" s="6">
        <v>3</v>
      </c>
      <c r="C522" s="6">
        <v>1</v>
      </c>
      <c r="D522" s="6" t="s">
        <v>1265</v>
      </c>
      <c r="F522" s="2" t="s">
        <v>1276</v>
      </c>
      <c r="G522" s="2"/>
      <c r="L522" s="30" t="e">
        <f>#REF!</f>
        <v>#REF!</v>
      </c>
    </row>
    <row r="523" spans="1:12" x14ac:dyDescent="0.15">
      <c r="A523" s="6" t="s">
        <v>1164</v>
      </c>
      <c r="B523" s="6">
        <v>3</v>
      </c>
      <c r="C523" s="6">
        <v>1</v>
      </c>
      <c r="D523" s="6" t="s">
        <v>1265</v>
      </c>
      <c r="F523" s="2" t="s">
        <v>1277</v>
      </c>
      <c r="G523" s="2"/>
      <c r="L523" s="30" t="e">
        <f>#REF!</f>
        <v>#REF!</v>
      </c>
    </row>
    <row r="524" spans="1:12" x14ac:dyDescent="0.15">
      <c r="A524" s="6" t="s">
        <v>1164</v>
      </c>
      <c r="B524" s="6">
        <v>3</v>
      </c>
      <c r="C524" s="6">
        <v>1</v>
      </c>
      <c r="D524" s="6" t="s">
        <v>1265</v>
      </c>
      <c r="F524" s="2" t="s">
        <v>1278</v>
      </c>
      <c r="G524" s="2"/>
      <c r="L524" s="30" t="e">
        <f>-#REF!</f>
        <v>#REF!</v>
      </c>
    </row>
    <row r="525" spans="1:12" x14ac:dyDescent="0.15">
      <c r="A525" s="6" t="s">
        <v>1164</v>
      </c>
      <c r="B525" s="6">
        <v>3</v>
      </c>
      <c r="C525" s="6">
        <v>1</v>
      </c>
      <c r="D525" s="6" t="s">
        <v>1265</v>
      </c>
      <c r="F525" s="2" t="s">
        <v>1279</v>
      </c>
      <c r="G525" s="2"/>
      <c r="L525" s="30" t="e">
        <f>#REF!</f>
        <v>#REF!</v>
      </c>
    </row>
    <row r="526" spans="1:12" x14ac:dyDescent="0.15">
      <c r="A526" s="6" t="s">
        <v>1164</v>
      </c>
      <c r="B526" s="6">
        <v>3</v>
      </c>
      <c r="C526" s="6">
        <v>1</v>
      </c>
      <c r="D526" s="6" t="s">
        <v>1265</v>
      </c>
      <c r="F526" s="2" t="s">
        <v>1280</v>
      </c>
      <c r="G526" s="2"/>
      <c r="L526" s="30" t="e">
        <f>#REF!</f>
        <v>#REF!</v>
      </c>
    </row>
    <row r="527" spans="1:12" x14ac:dyDescent="0.15">
      <c r="A527" s="6" t="s">
        <v>1164</v>
      </c>
      <c r="B527" s="6">
        <v>3</v>
      </c>
      <c r="C527" s="6">
        <v>1</v>
      </c>
      <c r="D527" s="6" t="s">
        <v>1265</v>
      </c>
      <c r="F527" s="2" t="s">
        <v>1281</v>
      </c>
      <c r="G527" s="2"/>
      <c r="L527" s="30" t="e">
        <f>#REF!</f>
        <v>#REF!</v>
      </c>
    </row>
    <row r="528" spans="1:12" x14ac:dyDescent="0.15">
      <c r="A528" s="6" t="s">
        <v>1164</v>
      </c>
      <c r="B528" s="6">
        <v>3</v>
      </c>
      <c r="C528" s="6">
        <v>1</v>
      </c>
      <c r="D528" s="6" t="s">
        <v>1265</v>
      </c>
      <c r="F528" s="2" t="s">
        <v>1282</v>
      </c>
      <c r="G528" s="2"/>
      <c r="L528" s="30" t="e">
        <f>#REF!</f>
        <v>#REF!</v>
      </c>
    </row>
    <row r="529" spans="1:12" x14ac:dyDescent="0.15">
      <c r="A529" s="6" t="s">
        <v>1164</v>
      </c>
      <c r="B529" s="6">
        <v>3</v>
      </c>
      <c r="C529" s="6">
        <v>1</v>
      </c>
      <c r="D529" s="6" t="s">
        <v>1265</v>
      </c>
      <c r="F529" s="2" t="s">
        <v>1283</v>
      </c>
      <c r="G529" s="2"/>
      <c r="L529" s="30" t="e">
        <f>#REF!</f>
        <v>#REF!</v>
      </c>
    </row>
    <row r="530" spans="1:12" x14ac:dyDescent="0.15">
      <c r="A530" s="6" t="s">
        <v>1164</v>
      </c>
      <c r="B530" s="6">
        <v>3</v>
      </c>
      <c r="C530" s="6">
        <v>1</v>
      </c>
      <c r="D530" s="6" t="s">
        <v>1265</v>
      </c>
      <c r="F530" s="2" t="s">
        <v>1284</v>
      </c>
      <c r="G530" s="2"/>
      <c r="L530" s="30" t="e">
        <f>#REF!</f>
        <v>#REF!</v>
      </c>
    </row>
    <row r="531" spans="1:12" x14ac:dyDescent="0.15">
      <c r="A531" s="6" t="s">
        <v>1164</v>
      </c>
      <c r="B531" s="6">
        <v>3</v>
      </c>
      <c r="C531" s="6">
        <v>1</v>
      </c>
      <c r="D531" s="6" t="s">
        <v>1265</v>
      </c>
      <c r="F531" s="2" t="s">
        <v>1285</v>
      </c>
      <c r="G531" s="2"/>
      <c r="L531" s="30" t="e">
        <f>#REF!</f>
        <v>#REF!</v>
      </c>
    </row>
    <row r="532" spans="1:12" x14ac:dyDescent="0.15">
      <c r="A532" s="6" t="s">
        <v>1164</v>
      </c>
      <c r="B532" s="6">
        <v>3</v>
      </c>
      <c r="C532" s="6">
        <v>1</v>
      </c>
      <c r="D532" s="6" t="s">
        <v>1265</v>
      </c>
      <c r="F532" s="2" t="s">
        <v>1286</v>
      </c>
      <c r="G532" s="2"/>
      <c r="L532" s="30" t="e">
        <f>#REF!</f>
        <v>#REF!</v>
      </c>
    </row>
    <row r="533" spans="1:12" x14ac:dyDescent="0.15">
      <c r="A533" s="6" t="s">
        <v>1164</v>
      </c>
      <c r="B533" s="6">
        <v>3</v>
      </c>
      <c r="C533" s="6">
        <v>1</v>
      </c>
      <c r="D533" s="6" t="s">
        <v>1265</v>
      </c>
      <c r="F533" s="2" t="s">
        <v>1287</v>
      </c>
      <c r="G533" s="2"/>
      <c r="L533" s="30" t="e">
        <f>#REF!</f>
        <v>#REF!</v>
      </c>
    </row>
    <row r="534" spans="1:12" x14ac:dyDescent="0.15">
      <c r="A534" s="6" t="s">
        <v>1164</v>
      </c>
      <c r="B534" s="6">
        <v>3</v>
      </c>
      <c r="C534" s="6">
        <v>1</v>
      </c>
      <c r="D534" s="6" t="s">
        <v>1265</v>
      </c>
      <c r="F534" s="2" t="s">
        <v>1288</v>
      </c>
      <c r="G534" s="2"/>
      <c r="L534" s="30" t="e">
        <f>#REF!</f>
        <v>#REF!</v>
      </c>
    </row>
    <row r="535" spans="1:12" x14ac:dyDescent="0.15">
      <c r="A535" s="6" t="s">
        <v>1164</v>
      </c>
      <c r="B535" s="6">
        <v>3</v>
      </c>
      <c r="C535" s="6">
        <v>1</v>
      </c>
      <c r="D535" s="6" t="s">
        <v>1265</v>
      </c>
      <c r="F535" s="2" t="s">
        <v>1289</v>
      </c>
      <c r="G535" s="2"/>
      <c r="L535" s="30" t="e">
        <f>#REF!</f>
        <v>#REF!</v>
      </c>
    </row>
    <row r="536" spans="1:12" x14ac:dyDescent="0.15">
      <c r="A536" s="6" t="s">
        <v>1164</v>
      </c>
      <c r="B536" s="6">
        <v>3</v>
      </c>
      <c r="C536" s="6">
        <v>1</v>
      </c>
      <c r="D536" s="6" t="s">
        <v>1265</v>
      </c>
      <c r="F536" s="2" t="s">
        <v>1290</v>
      </c>
      <c r="G536" s="2"/>
      <c r="L536" s="30" t="e">
        <f>#REF!</f>
        <v>#REF!</v>
      </c>
    </row>
    <row r="537" spans="1:12" x14ac:dyDescent="0.15">
      <c r="A537" s="6" t="s">
        <v>1164</v>
      </c>
      <c r="B537" s="6">
        <v>3</v>
      </c>
      <c r="C537" s="6">
        <v>1</v>
      </c>
      <c r="D537" s="6" t="s">
        <v>1265</v>
      </c>
      <c r="F537" s="2" t="s">
        <v>1291</v>
      </c>
      <c r="G537" s="2"/>
      <c r="L537" s="30" t="e">
        <f>#REF!</f>
        <v>#REF!</v>
      </c>
    </row>
    <row r="538" spans="1:12" x14ac:dyDescent="0.15">
      <c r="A538" s="6" t="s">
        <v>1164</v>
      </c>
      <c r="B538" s="6">
        <v>3</v>
      </c>
      <c r="C538" s="6">
        <v>1</v>
      </c>
      <c r="D538" s="6" t="s">
        <v>1265</v>
      </c>
      <c r="F538" s="2" t="s">
        <v>1292</v>
      </c>
      <c r="G538" s="2"/>
      <c r="L538" s="30" t="e">
        <f>#REF!</f>
        <v>#REF!</v>
      </c>
    </row>
    <row r="539" spans="1:12" x14ac:dyDescent="0.15">
      <c r="A539" s="6" t="s">
        <v>1164</v>
      </c>
      <c r="B539" s="6">
        <v>3</v>
      </c>
      <c r="C539" s="6">
        <v>1</v>
      </c>
      <c r="D539" s="6" t="s">
        <v>1265</v>
      </c>
      <c r="F539" s="2" t="s">
        <v>1293</v>
      </c>
      <c r="G539" s="2"/>
      <c r="L539" s="30" t="e">
        <f>#REF!</f>
        <v>#REF!</v>
      </c>
    </row>
    <row r="540" spans="1:12" x14ac:dyDescent="0.15">
      <c r="A540" s="6" t="s">
        <v>1164</v>
      </c>
      <c r="B540" s="6">
        <v>3</v>
      </c>
      <c r="C540" s="6">
        <v>1</v>
      </c>
      <c r="D540" s="6" t="s">
        <v>1265</v>
      </c>
      <c r="F540" s="2" t="s">
        <v>1294</v>
      </c>
      <c r="G540" s="2"/>
      <c r="L540" s="30" t="e">
        <f>#REF!</f>
        <v>#REF!</v>
      </c>
    </row>
    <row r="541" spans="1:12" x14ac:dyDescent="0.15">
      <c r="A541" s="6" t="s">
        <v>1164</v>
      </c>
      <c r="B541" s="6">
        <v>3</v>
      </c>
      <c r="C541" s="6">
        <v>1</v>
      </c>
      <c r="D541" s="6" t="s">
        <v>1265</v>
      </c>
      <c r="F541" s="2" t="s">
        <v>1295</v>
      </c>
      <c r="G541" s="2"/>
      <c r="L541" s="30" t="e">
        <f>#REF!</f>
        <v>#REF!</v>
      </c>
    </row>
    <row r="542" spans="1:12" x14ac:dyDescent="0.15">
      <c r="A542" s="6" t="s">
        <v>1164</v>
      </c>
      <c r="B542" s="6">
        <v>3</v>
      </c>
      <c r="C542" s="6">
        <v>1</v>
      </c>
      <c r="D542" s="6" t="s">
        <v>1265</v>
      </c>
      <c r="F542" s="2" t="s">
        <v>1296</v>
      </c>
      <c r="G542" s="2"/>
      <c r="L542" s="30" t="e">
        <f>#REF!</f>
        <v>#REF!</v>
      </c>
    </row>
    <row r="543" spans="1:12" x14ac:dyDescent="0.15">
      <c r="A543" s="6" t="s">
        <v>1164</v>
      </c>
      <c r="B543" s="6">
        <v>3</v>
      </c>
      <c r="C543" s="6">
        <v>1</v>
      </c>
      <c r="D543" s="6" t="s">
        <v>1265</v>
      </c>
      <c r="F543" s="2" t="s">
        <v>1297</v>
      </c>
      <c r="G543" s="2"/>
      <c r="L543" s="30" t="e">
        <f>#REF!</f>
        <v>#REF!</v>
      </c>
    </row>
    <row r="544" spans="1:12" x14ac:dyDescent="0.15">
      <c r="A544" s="6" t="s">
        <v>1164</v>
      </c>
      <c r="B544" s="6">
        <v>3</v>
      </c>
      <c r="C544" s="6">
        <v>1</v>
      </c>
      <c r="D544" s="6" t="s">
        <v>1265</v>
      </c>
      <c r="F544" s="2" t="s">
        <v>1298</v>
      </c>
      <c r="G544" s="2"/>
      <c r="L544" s="30" t="e">
        <f>#REF!</f>
        <v>#REF!</v>
      </c>
    </row>
    <row r="545" spans="1:12" x14ac:dyDescent="0.15">
      <c r="A545" s="6" t="s">
        <v>1164</v>
      </c>
      <c r="B545" s="6">
        <v>3</v>
      </c>
      <c r="C545" s="6">
        <v>1</v>
      </c>
      <c r="D545" s="6" t="s">
        <v>1265</v>
      </c>
      <c r="F545" s="2" t="s">
        <v>1299</v>
      </c>
      <c r="G545" s="2"/>
      <c r="L545" s="30" t="e">
        <f>#REF!</f>
        <v>#REF!</v>
      </c>
    </row>
    <row r="546" spans="1:12" x14ac:dyDescent="0.15">
      <c r="A546" s="6" t="s">
        <v>1164</v>
      </c>
      <c r="B546" s="6">
        <v>3</v>
      </c>
      <c r="C546" s="6">
        <v>1</v>
      </c>
      <c r="D546" s="6" t="s">
        <v>1265</v>
      </c>
      <c r="F546" s="2" t="s">
        <v>1300</v>
      </c>
      <c r="G546" s="2"/>
      <c r="L546" s="30" t="e">
        <f>#REF!</f>
        <v>#REF!</v>
      </c>
    </row>
    <row r="547" spans="1:12" x14ac:dyDescent="0.15">
      <c r="A547" s="6" t="s">
        <v>1164</v>
      </c>
      <c r="B547" s="6">
        <v>3</v>
      </c>
      <c r="C547" s="6">
        <v>1</v>
      </c>
      <c r="D547" s="6" t="s">
        <v>1265</v>
      </c>
      <c r="F547" s="2" t="s">
        <v>1301</v>
      </c>
      <c r="G547" s="2"/>
      <c r="L547" s="30" t="e">
        <f>#REF!</f>
        <v>#REF!</v>
      </c>
    </row>
    <row r="548" spans="1:12" x14ac:dyDescent="0.15">
      <c r="A548" s="6" t="s">
        <v>1164</v>
      </c>
      <c r="B548" s="6">
        <v>3</v>
      </c>
      <c r="C548" s="6">
        <v>1</v>
      </c>
      <c r="D548" s="6" t="s">
        <v>1265</v>
      </c>
      <c r="F548" s="2" t="s">
        <v>1302</v>
      </c>
      <c r="G548" s="2"/>
      <c r="L548" s="30" t="e">
        <f>#REF!</f>
        <v>#REF!</v>
      </c>
    </row>
    <row r="549" spans="1:12" x14ac:dyDescent="0.15">
      <c r="A549" s="6" t="s">
        <v>1164</v>
      </c>
      <c r="B549" s="6">
        <v>3</v>
      </c>
      <c r="C549" s="6">
        <v>1</v>
      </c>
      <c r="D549" s="6" t="s">
        <v>1265</v>
      </c>
      <c r="F549" s="2" t="s">
        <v>1303</v>
      </c>
      <c r="G549" s="2"/>
      <c r="L549" s="30" t="e">
        <f>#REF!</f>
        <v>#REF!</v>
      </c>
    </row>
    <row r="550" spans="1:12" x14ac:dyDescent="0.15">
      <c r="A550" s="16" t="s">
        <v>1164</v>
      </c>
      <c r="B550" s="16">
        <v>4</v>
      </c>
      <c r="C550" s="16">
        <v>2</v>
      </c>
      <c r="D550" s="16" t="s">
        <v>1304</v>
      </c>
      <c r="E550" s="16"/>
      <c r="F550" s="16" t="s">
        <v>1305</v>
      </c>
      <c r="G550" s="3"/>
      <c r="H550" s="16"/>
      <c r="I550" s="16"/>
      <c r="J550" s="16"/>
      <c r="K550" s="16"/>
      <c r="L550" s="38" t="e">
        <f>#REF!</f>
        <v>#REF!</v>
      </c>
    </row>
    <row r="551" spans="1:12" x14ac:dyDescent="0.15">
      <c r="A551" s="6" t="s">
        <v>1164</v>
      </c>
      <c r="B551" s="6">
        <v>4</v>
      </c>
      <c r="C551" s="6">
        <v>2</v>
      </c>
      <c r="D551" s="6" t="s">
        <v>1304</v>
      </c>
      <c r="F551" s="6" t="s">
        <v>784</v>
      </c>
      <c r="L551" s="33" t="e">
        <f>#REF!</f>
        <v>#REF!</v>
      </c>
    </row>
    <row r="552" spans="1:12" x14ac:dyDescent="0.15">
      <c r="A552" s="14" t="s">
        <v>1164</v>
      </c>
      <c r="B552" s="14">
        <v>4</v>
      </c>
      <c r="C552" s="14">
        <v>3</v>
      </c>
      <c r="D552" s="14" t="s">
        <v>1306</v>
      </c>
      <c r="E552" s="14"/>
      <c r="F552" s="14" t="s">
        <v>1307</v>
      </c>
      <c r="G552" s="14"/>
      <c r="H552" s="14"/>
      <c r="I552" s="14"/>
      <c r="J552" s="14"/>
      <c r="K552" s="14"/>
      <c r="L552" s="34" t="e">
        <f>#REF!</f>
        <v>#REF!</v>
      </c>
    </row>
    <row r="553" spans="1:12" x14ac:dyDescent="0.15">
      <c r="A553" s="6" t="s">
        <v>1164</v>
      </c>
      <c r="B553" s="6">
        <v>4</v>
      </c>
      <c r="C553" s="6">
        <v>3</v>
      </c>
      <c r="D553" s="6" t="s">
        <v>1306</v>
      </c>
      <c r="F553" s="6" t="s">
        <v>784</v>
      </c>
      <c r="L553" s="33" t="e">
        <f>#REF!</f>
        <v>#REF!</v>
      </c>
    </row>
    <row r="554" spans="1:12" x14ac:dyDescent="0.15">
      <c r="A554" s="14" t="s">
        <v>1164</v>
      </c>
      <c r="B554" s="14">
        <v>4</v>
      </c>
      <c r="C554" s="28">
        <v>4</v>
      </c>
      <c r="D554" s="14" t="s">
        <v>1001</v>
      </c>
      <c r="E554" s="14"/>
      <c r="F554" s="14" t="s">
        <v>1001</v>
      </c>
      <c r="G554" s="14"/>
      <c r="H554" s="14"/>
      <c r="I554" s="14"/>
      <c r="J554" s="14"/>
      <c r="K554" s="14"/>
      <c r="L554" s="32" t="e">
        <f>#REF!</f>
        <v>#REF!</v>
      </c>
    </row>
    <row r="555" spans="1:12" x14ac:dyDescent="0.15">
      <c r="A555" s="14" t="s">
        <v>1164</v>
      </c>
      <c r="B555" s="14">
        <v>4</v>
      </c>
      <c r="C555" s="28">
        <v>5</v>
      </c>
      <c r="D555" s="14" t="s">
        <v>1308</v>
      </c>
      <c r="E555" s="14"/>
      <c r="F555" s="14" t="s">
        <v>1308</v>
      </c>
      <c r="G555" s="14"/>
      <c r="H555" s="14"/>
      <c r="I555" s="14"/>
      <c r="J555" s="14"/>
      <c r="K555" s="14"/>
      <c r="L555" s="32" t="e">
        <f>#REF!</f>
        <v>#REF!</v>
      </c>
    </row>
    <row r="556" spans="1:12" x14ac:dyDescent="0.15">
      <c r="A556" s="14" t="s">
        <v>1164</v>
      </c>
      <c r="B556" s="14">
        <v>4</v>
      </c>
      <c r="C556" s="28">
        <v>6</v>
      </c>
      <c r="D556" s="14" t="s">
        <v>1309</v>
      </c>
      <c r="E556" s="14"/>
      <c r="F556" s="14" t="s">
        <v>1310</v>
      </c>
      <c r="G556" s="14"/>
      <c r="H556" s="14"/>
      <c r="I556" s="14"/>
      <c r="J556" s="14"/>
      <c r="K556" s="14"/>
      <c r="L556" s="34" t="e">
        <f>#REF!</f>
        <v>#REF!</v>
      </c>
    </row>
    <row r="557" spans="1:12" x14ac:dyDescent="0.15">
      <c r="A557" s="6" t="s">
        <v>1164</v>
      </c>
      <c r="B557" s="6">
        <v>4</v>
      </c>
      <c r="C557" s="2">
        <v>6</v>
      </c>
      <c r="D557" s="6" t="s">
        <v>1309</v>
      </c>
      <c r="F557" s="6" t="s">
        <v>1311</v>
      </c>
      <c r="L557" s="33" t="e">
        <f>#REF!</f>
        <v>#REF!</v>
      </c>
    </row>
    <row r="558" spans="1:12" x14ac:dyDescent="0.15">
      <c r="A558" s="6" t="s">
        <v>1164</v>
      </c>
      <c r="B558" s="6">
        <v>4</v>
      </c>
      <c r="C558" s="2">
        <v>6</v>
      </c>
      <c r="D558" s="6" t="s">
        <v>1309</v>
      </c>
      <c r="F558" s="6" t="s">
        <v>1312</v>
      </c>
      <c r="L558" s="33" t="e">
        <f>#REF!</f>
        <v>#REF!</v>
      </c>
    </row>
    <row r="559" spans="1:12" x14ac:dyDescent="0.15">
      <c r="A559" s="14" t="s">
        <v>1164</v>
      </c>
      <c r="B559" s="14">
        <v>4</v>
      </c>
      <c r="C559" s="28">
        <v>7</v>
      </c>
      <c r="D559" s="14" t="s">
        <v>1313</v>
      </c>
      <c r="E559" s="14"/>
      <c r="F559" s="14" t="s">
        <v>1313</v>
      </c>
      <c r="G559" s="14"/>
      <c r="H559" s="14"/>
      <c r="I559" s="14"/>
      <c r="J559" s="14"/>
      <c r="K559" s="14"/>
      <c r="L559" s="32" t="e">
        <f>#REF!</f>
        <v>#REF!</v>
      </c>
    </row>
    <row r="560" spans="1:12" x14ac:dyDescent="0.15">
      <c r="A560" s="14" t="s">
        <v>1164</v>
      </c>
      <c r="B560" s="14">
        <v>4</v>
      </c>
      <c r="C560" s="28">
        <v>8</v>
      </c>
      <c r="D560" s="14" t="s">
        <v>1314</v>
      </c>
      <c r="E560" s="14"/>
      <c r="F560" s="14" t="s">
        <v>1314</v>
      </c>
      <c r="G560" s="14"/>
      <c r="H560" s="14"/>
      <c r="I560" s="14"/>
      <c r="J560" s="14"/>
      <c r="K560" s="14"/>
      <c r="L560" s="32" t="e">
        <f>#REF!</f>
        <v>#REF!</v>
      </c>
    </row>
  </sheetData>
  <phoneticPr fontId="17"/>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3C1C6-4C52-48C7-B974-EF1F7F4C8465}">
  <ds:schemaRefs>
    <ds:schemaRef ds:uri="http://schemas.microsoft.com/sharepoint/v3/contenttype/forms"/>
  </ds:schemaRefs>
</ds:datastoreItem>
</file>

<file path=customXml/itemProps2.xml><?xml version="1.0" encoding="utf-8"?>
<ds:datastoreItem xmlns:ds="http://schemas.openxmlformats.org/officeDocument/2006/customXml" ds:itemID="{F8D0B517-AD09-44C9-B868-2CA31E6F0416}">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3.xml><?xml version="1.0" encoding="utf-8"?>
<ds:datastoreItem xmlns:ds="http://schemas.openxmlformats.org/officeDocument/2006/customXml" ds:itemID="{762AF67B-7AC8-44B8-980C-D42C14EABB31}">
  <ds:schemaRefs>
    <ds:schemaRef ds:uri="http://schemas.microsoft.com/office/2006/metadata/longProperties"/>
  </ds:schemaRefs>
</ds:datastoreItem>
</file>

<file path=customXml/itemProps4.xml><?xml version="1.0" encoding="utf-8"?>
<ds:datastoreItem xmlns:ds="http://schemas.openxmlformats.org/officeDocument/2006/customXml" ds:itemID="{7CF626D0-0954-413F-B93F-F20C1F09A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確認申請書 【第一面】</vt:lpstr>
      <vt:lpstr>計画通知書【第一面】</vt:lpstr>
      <vt:lpstr>別記第2号様式【第二面～第六面（共通）】</vt:lpstr>
      <vt:lpstr>注意 </vt:lpstr>
      <vt:lpstr>別紙_用途区分</vt:lpstr>
      <vt:lpstr>リスト</vt:lpstr>
      <vt:lpstr>データ(非表示)</vt:lpstr>
      <vt:lpstr>'確認申請書 【第一面】'!Print_Area</vt:lpstr>
      <vt:lpstr>計画通知書【第一面】!Print_Area</vt:lpstr>
      <vt:lpstr>'注意 '!Print_Area</vt:lpstr>
      <vt:lpstr>'別記第2号様式【第二面～第六面（共通）】'!Print_Area</vt:lpstr>
      <vt:lpstr>別紙_用途区分!Print_Area</vt:lpstr>
      <vt:lpstr>別紙_用途区分!Print_Titles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確認申請書（建築物）</dc:title>
  <dc:subject/>
  <dc:creator>TBTC</dc:creator>
  <cp:keywords/>
  <dc:description/>
  <cp:lastModifiedBy>三葛 ミユキ</cp:lastModifiedBy>
  <cp:revision/>
  <cp:lastPrinted>2025-04-18T02:42:50Z</cp:lastPrinted>
  <dcterms:created xsi:type="dcterms:W3CDTF">2010-02-01T01:17:47Z</dcterms:created>
  <dcterms:modified xsi:type="dcterms:W3CDTF">2025-04-18T02:45:30Z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1522800.00000000</vt:lpwstr>
  </property>
  <property fmtid="{D5CDD505-2E9C-101B-9397-08002B2CF9AE}" pid="3" name="MediaServiceImageTags">
    <vt:lpwstr/>
  </property>
  <property fmtid="{D5CDD505-2E9C-101B-9397-08002B2CF9AE}" pid="4" name="ContentTypeId">
    <vt:lpwstr>0x01010080EB32F73BC6924C9BBDC65A8B1FB58C</vt:lpwstr>
  </property>
</Properties>
</file>