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m_takahashi\Downloads\"/>
    </mc:Choice>
  </mc:AlternateContent>
  <xr:revisionPtr revIDLastSave="0" documentId="13_ncr:1_{A327A70C-54C1-485F-AF40-6393C02BD4D6}" xr6:coauthVersionLast="47" xr6:coauthVersionMax="47" xr10:uidLastSave="{00000000-0000-0000-0000-000000000000}"/>
  <bookViews>
    <workbookView xWindow="2760" yWindow="315" windowWidth="24945" windowHeight="14985" tabRatio="706" xr2:uid="{00000000-000D-0000-FFFF-FFFF00000000}"/>
  </bookViews>
  <sheets>
    <sheet name="適判申請" sheetId="1" r:id="rId1"/>
    <sheet name="別紙" sheetId="20" r:id="rId2"/>
    <sheet name="適判申請_注意" sheetId="19" r:id="rId3"/>
    <sheet name="リスト" sheetId="17" state="hidden" r:id="rId4"/>
    <sheet name="データ(非表示)" sheetId="16" state="hidden" r:id="rId5"/>
  </sheets>
  <externalReferences>
    <externalReference r:id="rId6"/>
  </externalReferences>
  <definedNames>
    <definedName name="_xlnm.Print_Area" localSheetId="0">適判申請!$A$1:$AB$172</definedName>
    <definedName name="_xlnm.Print_Area" localSheetId="2">適判申請_注意!$A$1:$D$28</definedName>
    <definedName name="_xlnm.Print_Area" localSheetId="1">別紙!$A$1:$AB$175</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9" i="16" l="1"/>
  <c r="L343" i="16"/>
  <c r="L347" i="16"/>
  <c r="L351" i="16"/>
  <c r="L355" i="16"/>
  <c r="L359" i="16"/>
  <c r="L274" i="16"/>
  <c r="L275" i="16"/>
  <c r="L276" i="16"/>
  <c r="L271" i="16"/>
  <c r="L272" i="16"/>
  <c r="L273" i="16"/>
  <c r="L453" i="16"/>
  <c r="L452" i="16"/>
  <c r="L388" i="16"/>
  <c r="L379" i="16"/>
  <c r="L232" i="16"/>
  <c r="L234" i="16" s="1"/>
  <c r="L233" i="16"/>
  <c r="L197" i="16"/>
  <c r="L217" i="16" s="1"/>
  <c r="L198" i="16"/>
  <c r="L199" i="16"/>
  <c r="L200" i="16"/>
  <c r="L222" i="16"/>
  <c r="L560" i="16"/>
  <c r="L559" i="16"/>
  <c r="L558" i="16"/>
  <c r="L557" i="16"/>
  <c r="L556" i="16"/>
  <c r="L555" i="16"/>
  <c r="L554" i="16"/>
  <c r="L553" i="16"/>
  <c r="L552" i="16"/>
  <c r="L551" i="16"/>
  <c r="L550" i="16"/>
  <c r="L549" i="16"/>
  <c r="L548" i="16"/>
  <c r="L547" i="16"/>
  <c r="L546" i="16"/>
  <c r="L545" i="16"/>
  <c r="L544" i="16"/>
  <c r="L543" i="16"/>
  <c r="L542" i="16"/>
  <c r="L541" i="16"/>
  <c r="L540" i="16"/>
  <c r="L539" i="16"/>
  <c r="L538" i="16"/>
  <c r="L537" i="16"/>
  <c r="L536" i="16"/>
  <c r="L535" i="16"/>
  <c r="L534" i="16"/>
  <c r="L533" i="16"/>
  <c r="L532" i="16"/>
  <c r="L531" i="16"/>
  <c r="L530" i="16"/>
  <c r="L529" i="16"/>
  <c r="L528" i="16"/>
  <c r="L527" i="16"/>
  <c r="L526" i="16"/>
  <c r="L525" i="16"/>
  <c r="L524" i="16"/>
  <c r="L523" i="16"/>
  <c r="L522" i="16"/>
  <c r="L521" i="16"/>
  <c r="L520" i="16"/>
  <c r="L519" i="16"/>
  <c r="L518" i="16"/>
  <c r="L517" i="16"/>
  <c r="L516" i="16"/>
  <c r="L515" i="16"/>
  <c r="L514" i="16"/>
  <c r="L513" i="16"/>
  <c r="L512" i="16"/>
  <c r="L511" i="16"/>
  <c r="L510" i="16"/>
  <c r="L509" i="16"/>
  <c r="L508" i="16"/>
  <c r="L507" i="16"/>
  <c r="L506" i="16"/>
  <c r="L505" i="16"/>
  <c r="L504" i="16"/>
  <c r="L503" i="16"/>
  <c r="L502" i="16"/>
  <c r="L501" i="16"/>
  <c r="L500" i="16"/>
  <c r="L499" i="16"/>
  <c r="L498" i="16"/>
  <c r="L497" i="16"/>
  <c r="L496" i="16"/>
  <c r="L495" i="16"/>
  <c r="L494" i="16"/>
  <c r="L493" i="16"/>
  <c r="L492" i="16"/>
  <c r="L491" i="16"/>
  <c r="L490" i="16"/>
  <c r="L489" i="16"/>
  <c r="L488" i="16"/>
  <c r="L487" i="16"/>
  <c r="L486" i="16"/>
  <c r="L485" i="16"/>
  <c r="L484" i="16"/>
  <c r="L483" i="16"/>
  <c r="L481" i="16"/>
  <c r="L482" i="16"/>
  <c r="L480" i="16"/>
  <c r="L479" i="16"/>
  <c r="L478" i="16"/>
  <c r="L477" i="16"/>
  <c r="L474" i="16"/>
  <c r="L475" i="16"/>
  <c r="L476" i="16"/>
  <c r="L473" i="16"/>
  <c r="L472" i="16"/>
  <c r="L471" i="16"/>
  <c r="L470" i="16"/>
  <c r="L467" i="16"/>
  <c r="L468" i="16"/>
  <c r="L469" i="16"/>
  <c r="L466" i="16"/>
  <c r="L465" i="16"/>
  <c r="L464" i="16"/>
  <c r="L463" i="16"/>
  <c r="L462" i="16"/>
  <c r="L461" i="16"/>
  <c r="L460" i="16"/>
  <c r="L459" i="16"/>
  <c r="L458" i="16"/>
  <c r="L457" i="16"/>
  <c r="L456" i="16"/>
  <c r="L455" i="16"/>
  <c r="L454" i="16"/>
  <c r="L451" i="16"/>
  <c r="L450" i="16"/>
  <c r="L449" i="16"/>
  <c r="L448" i="16"/>
  <c r="L447" i="16"/>
  <c r="L446" i="16"/>
  <c r="L445" i="16"/>
  <c r="L444" i="16"/>
  <c r="L443" i="16"/>
  <c r="L442" i="16"/>
  <c r="L441" i="16"/>
  <c r="L440" i="16"/>
  <c r="L439" i="16"/>
  <c r="L438" i="16"/>
  <c r="L437" i="16"/>
  <c r="L436" i="16"/>
  <c r="L435" i="16"/>
  <c r="L434" i="16"/>
  <c r="L433" i="16"/>
  <c r="L432" i="16"/>
  <c r="L431" i="16"/>
  <c r="L430" i="16"/>
  <c r="L427" i="16"/>
  <c r="L428" i="16"/>
  <c r="L429" i="16"/>
  <c r="L426" i="16"/>
  <c r="L422" i="16"/>
  <c r="L423" i="16"/>
  <c r="L424" i="16"/>
  <c r="L425" i="16"/>
  <c r="L421" i="16"/>
  <c r="L420" i="16"/>
  <c r="K419" i="16"/>
  <c r="L419" i="16" s="1"/>
  <c r="L418" i="16"/>
  <c r="L415" i="16"/>
  <c r="L416" i="16"/>
  <c r="L417" i="16"/>
  <c r="L414" i="16"/>
  <c r="L412" i="16"/>
  <c r="L411" i="16"/>
  <c r="L410" i="16"/>
  <c r="L409" i="16"/>
  <c r="L281" i="16"/>
  <c r="L286" i="16"/>
  <c r="L291" i="16"/>
  <c r="L262" i="16"/>
  <c r="L261" i="16"/>
  <c r="L236" i="16"/>
  <c r="L238" i="16" s="1"/>
  <c r="L237" i="16"/>
  <c r="L239" i="16"/>
  <c r="L241" i="16" s="1"/>
  <c r="L240" i="16"/>
  <c r="L242" i="16"/>
  <c r="L244" i="16" s="1"/>
  <c r="L243" i="16"/>
  <c r="L245" i="16"/>
  <c r="L247" i="16" s="1"/>
  <c r="L246" i="16"/>
  <c r="L248" i="16"/>
  <c r="L250" i="16" s="1"/>
  <c r="L249" i="16"/>
  <c r="L223" i="16"/>
  <c r="L201" i="16"/>
  <c r="L202" i="16"/>
  <c r="L203" i="16"/>
  <c r="L204" i="16"/>
  <c r="L208" i="16"/>
  <c r="L207" i="16"/>
  <c r="L206" i="16"/>
  <c r="L205" i="16"/>
  <c r="L167" i="16"/>
  <c r="L155" i="16"/>
  <c r="L159" i="16"/>
  <c r="L143" i="16"/>
  <c r="L147" i="16"/>
  <c r="L131" i="16"/>
  <c r="L135" i="16"/>
  <c r="L119" i="16"/>
  <c r="L123" i="16"/>
  <c r="L63" i="16"/>
  <c r="L59" i="16"/>
  <c r="L51" i="16"/>
  <c r="L47" i="16"/>
  <c r="L39" i="16"/>
  <c r="L35" i="16"/>
  <c r="L27" i="16"/>
  <c r="L23" i="16"/>
  <c r="L16" i="16"/>
  <c r="L12" i="16"/>
  <c r="K407" i="16"/>
  <c r="K406" i="16"/>
  <c r="K405" i="16"/>
  <c r="K404" i="16"/>
  <c r="K403" i="16"/>
  <c r="K402" i="16"/>
  <c r="K401" i="16"/>
  <c r="L173" i="16"/>
  <c r="L408" i="16"/>
  <c r="L224" i="16"/>
  <c r="L178" i="16"/>
  <c r="L400" i="16"/>
  <c r="L392" i="16"/>
  <c r="L389" i="16"/>
  <c r="L386" i="16"/>
  <c r="L383" i="16"/>
  <c r="L380" i="16"/>
  <c r="L377" i="16"/>
  <c r="L395" i="16"/>
  <c r="L396" i="16"/>
  <c r="L397" i="16"/>
  <c r="L398" i="16"/>
  <c r="L399" i="16"/>
  <c r="L394" i="16"/>
  <c r="L391" i="16"/>
  <c r="L385" i="16"/>
  <c r="L382" i="16"/>
  <c r="L393" i="16"/>
  <c r="L390" i="16"/>
  <c r="L387" i="16"/>
  <c r="L384" i="16"/>
  <c r="L381" i="16"/>
  <c r="L378" i="16"/>
  <c r="L376" i="16"/>
  <c r="L372" i="16"/>
  <c r="L373" i="16"/>
  <c r="L374" i="16"/>
  <c r="L375" i="16"/>
  <c r="L371" i="16"/>
  <c r="L370" i="16"/>
  <c r="L361" i="16"/>
  <c r="L362" i="16"/>
  <c r="L363" i="16"/>
  <c r="L364" i="16"/>
  <c r="L365" i="16"/>
  <c r="L366" i="16"/>
  <c r="L367" i="16"/>
  <c r="L368" i="16"/>
  <c r="L360" i="16"/>
  <c r="L357" i="16"/>
  <c r="L358" i="16"/>
  <c r="L356" i="16"/>
  <c r="L353" i="16"/>
  <c r="L354" i="16"/>
  <c r="L352" i="16"/>
  <c r="L349" i="16"/>
  <c r="L350" i="16"/>
  <c r="L348" i="16"/>
  <c r="L345" i="16"/>
  <c r="L346" i="16"/>
  <c r="L344" i="16"/>
  <c r="L341" i="16"/>
  <c r="L342" i="16"/>
  <c r="L340" i="16"/>
  <c r="L338" i="16"/>
  <c r="L337" i="16"/>
  <c r="L336" i="16"/>
  <c r="L335" i="16"/>
  <c r="L334" i="16"/>
  <c r="L333" i="16"/>
  <c r="L330" i="16"/>
  <c r="L329" i="16"/>
  <c r="L328" i="16"/>
  <c r="L325" i="16"/>
  <c r="L326" i="16"/>
  <c r="L327" i="16"/>
  <c r="L324" i="16"/>
  <c r="L323" i="16"/>
  <c r="L322" i="16"/>
  <c r="L321" i="16"/>
  <c r="L311" i="16"/>
  <c r="L313" i="16"/>
  <c r="L312" i="16"/>
  <c r="L308" i="16"/>
  <c r="L310" i="16"/>
  <c r="L309" i="16"/>
  <c r="L305" i="16"/>
  <c r="L306" i="16"/>
  <c r="L307" i="16"/>
  <c r="L302" i="16"/>
  <c r="L303" i="16"/>
  <c r="L304" i="16"/>
  <c r="L301" i="16"/>
  <c r="L300" i="16"/>
  <c r="L299" i="16"/>
  <c r="L298" i="16"/>
  <c r="L260" i="16"/>
  <c r="L259" i="16"/>
  <c r="L258" i="16"/>
  <c r="L257" i="16"/>
  <c r="L256" i="16"/>
  <c r="L255" i="16"/>
  <c r="L254" i="16"/>
  <c r="L253" i="16"/>
  <c r="L235" i="16"/>
  <c r="L252" i="16"/>
  <c r="L251" i="16"/>
  <c r="L216" i="16"/>
  <c r="L215" i="16"/>
  <c r="L214" i="16"/>
  <c r="L213" i="16"/>
  <c r="L212" i="16"/>
  <c r="L211" i="16"/>
  <c r="L210" i="16"/>
  <c r="L209" i="16"/>
  <c r="H110" i="16"/>
  <c r="H109" i="16"/>
  <c r="H108" i="16"/>
  <c r="H107" i="16"/>
  <c r="H106" i="16"/>
  <c r="H105" i="16"/>
  <c r="H104" i="16"/>
  <c r="L28" i="16"/>
  <c r="L24" i="16"/>
  <c r="L4" i="16"/>
  <c r="L3" i="16"/>
  <c r="L2" i="16"/>
  <c r="L6" i="16"/>
  <c r="L7" i="16"/>
  <c r="L9" i="16"/>
  <c r="L221" i="16"/>
  <c r="L220" i="16"/>
  <c r="L219" i="16"/>
  <c r="L196" i="16"/>
  <c r="L195" i="16"/>
  <c r="L194" i="16"/>
  <c r="L190" i="16"/>
  <c r="L191" i="16"/>
  <c r="L192" i="16"/>
  <c r="L193" i="16"/>
  <c r="L189" i="16"/>
  <c r="L179" i="16"/>
  <c r="L177" i="16"/>
  <c r="L176" i="16"/>
  <c r="L175" i="16"/>
  <c r="L174" i="16"/>
  <c r="L172" i="16"/>
  <c r="L171" i="16"/>
  <c r="L170" i="16"/>
  <c r="L169" i="16"/>
  <c r="L168" i="16"/>
  <c r="L166" i="16"/>
  <c r="L165" i="16"/>
  <c r="L162" i="16"/>
  <c r="L163" i="16"/>
  <c r="L164" i="16"/>
  <c r="L161" i="16"/>
  <c r="L160" i="16"/>
  <c r="L158" i="16"/>
  <c r="L157" i="16"/>
  <c r="L156" i="16"/>
  <c r="L154" i="16"/>
  <c r="L153" i="16"/>
  <c r="L151" i="16"/>
  <c r="L152" i="16"/>
  <c r="L150" i="16"/>
  <c r="L149" i="16"/>
  <c r="L148" i="16"/>
  <c r="L146" i="16"/>
  <c r="L145" i="16"/>
  <c r="L144" i="16"/>
  <c r="L142" i="16"/>
  <c r="L141" i="16"/>
  <c r="L140" i="16"/>
  <c r="L139" i="16"/>
  <c r="L138" i="16"/>
  <c r="L137" i="16"/>
  <c r="L136" i="16"/>
  <c r="L134" i="16"/>
  <c r="L133" i="16"/>
  <c r="L132" i="16"/>
  <c r="L130" i="16"/>
  <c r="L129" i="16"/>
  <c r="L128" i="16"/>
  <c r="L127" i="16"/>
  <c r="L126" i="16"/>
  <c r="L125" i="16"/>
  <c r="L124" i="16"/>
  <c r="L122" i="16"/>
  <c r="L121" i="16"/>
  <c r="L120" i="16"/>
  <c r="L118" i="16"/>
  <c r="L117" i="16"/>
  <c r="L113" i="16"/>
  <c r="L112" i="16"/>
  <c r="L114" i="16"/>
  <c r="L115" i="16"/>
  <c r="L116" i="16"/>
  <c r="L111" i="16"/>
  <c r="L110" i="16"/>
  <c r="L106" i="16"/>
  <c r="L105" i="16"/>
  <c r="L107" i="16"/>
  <c r="L108" i="16"/>
  <c r="L109" i="16"/>
  <c r="L104" i="16"/>
  <c r="L103" i="16"/>
  <c r="L99" i="16"/>
  <c r="L98" i="16"/>
  <c r="L100" i="16"/>
  <c r="L101" i="16"/>
  <c r="L102" i="16"/>
  <c r="L97" i="16"/>
  <c r="L96" i="16"/>
  <c r="L92" i="16"/>
  <c r="L91" i="16"/>
  <c r="L93" i="16"/>
  <c r="L94" i="16"/>
  <c r="L95" i="16"/>
  <c r="L90" i="16"/>
  <c r="L89" i="16"/>
  <c r="L88" i="16"/>
  <c r="L87" i="16"/>
  <c r="L86" i="16"/>
  <c r="L85" i="16"/>
  <c r="L84" i="16"/>
  <c r="L82" i="16"/>
  <c r="L81" i="16"/>
  <c r="L80" i="16"/>
  <c r="L79" i="16"/>
  <c r="L78" i="16"/>
  <c r="L77" i="16"/>
  <c r="L75" i="16"/>
  <c r="L74" i="16"/>
  <c r="L72" i="16"/>
  <c r="L71" i="16"/>
  <c r="L69" i="16"/>
  <c r="L66" i="16"/>
  <c r="L67" i="16"/>
  <c r="L68" i="16"/>
  <c r="L65" i="16"/>
  <c r="L64" i="16"/>
  <c r="L62" i="16"/>
  <c r="L61" i="16"/>
  <c r="L60" i="16"/>
  <c r="L58" i="16"/>
  <c r="L57" i="16"/>
  <c r="L54" i="16"/>
  <c r="L55" i="16"/>
  <c r="L56" i="16"/>
  <c r="L53" i="16"/>
  <c r="L52" i="16"/>
  <c r="L50" i="16"/>
  <c r="L49" i="16"/>
  <c r="L48" i="16"/>
  <c r="L46" i="16"/>
  <c r="L45" i="16"/>
  <c r="L43" i="16"/>
  <c r="L44" i="16"/>
  <c r="L42" i="16"/>
  <c r="L41" i="16"/>
  <c r="L40" i="16"/>
  <c r="L38" i="16"/>
  <c r="L37" i="16"/>
  <c r="L36" i="16"/>
  <c r="L34" i="16"/>
  <c r="L33" i="16"/>
  <c r="L30" i="16"/>
  <c r="L31" i="16"/>
  <c r="L32" i="16"/>
  <c r="L29" i="16"/>
  <c r="L26" i="16"/>
  <c r="L25" i="16"/>
  <c r="L22" i="16"/>
  <c r="L21" i="16"/>
  <c r="L20" i="16"/>
  <c r="L19" i="16"/>
  <c r="L18" i="16"/>
  <c r="L17" i="16"/>
  <c r="L15" i="16"/>
  <c r="L14" i="16"/>
  <c r="L13" i="16"/>
  <c r="L11" i="16"/>
  <c r="L10" i="16"/>
  <c r="L8" i="16"/>
  <c r="L5" i="16"/>
  <c r="L297" i="16"/>
  <c r="L296" i="16"/>
  <c r="L295" i="16"/>
  <c r="L293" i="16"/>
  <c r="L294" i="16"/>
  <c r="L292" i="16"/>
  <c r="L290" i="16"/>
  <c r="L289" i="16"/>
  <c r="L288" i="16"/>
  <c r="L287" i="16"/>
  <c r="L285" i="16"/>
  <c r="L284" i="16"/>
  <c r="L283" i="16"/>
  <c r="L282" i="16"/>
  <c r="L280" i="16"/>
  <c r="L279" i="16"/>
  <c r="L278" i="16"/>
  <c r="L277" i="16"/>
  <c r="L269" i="16"/>
  <c r="K270" i="16"/>
  <c r="L268" i="16"/>
  <c r="L218" i="16"/>
</calcChain>
</file>

<file path=xl/sharedStrings.xml><?xml version="1.0" encoding="utf-8"?>
<sst xmlns="http://schemas.openxmlformats.org/spreadsheetml/2006/main" count="2452" uniqueCount="955">
  <si>
    <t>階数_A_合計</t>
    <rPh sb="0" eb="2">
      <t>カイスウ</t>
    </rPh>
    <rPh sb="5" eb="7">
      <t>ゴウケイ</t>
    </rPh>
    <phoneticPr fontId="20"/>
  </si>
  <si>
    <t>階数_B_申請部分</t>
    <rPh sb="0" eb="2">
      <t>カイスウ</t>
    </rPh>
    <rPh sb="5" eb="7">
      <t>シンセイ</t>
    </rPh>
    <rPh sb="7" eb="9">
      <t>ブブン</t>
    </rPh>
    <phoneticPr fontId="20"/>
  </si>
  <si>
    <t>階数_B_申請以外</t>
    <rPh sb="0" eb="2">
      <t>カイスウ</t>
    </rPh>
    <rPh sb="5" eb="7">
      <t>シンセイ</t>
    </rPh>
    <rPh sb="7" eb="9">
      <t>イガイ</t>
    </rPh>
    <phoneticPr fontId="20"/>
  </si>
  <si>
    <t>階数_B_合計</t>
    <rPh sb="0" eb="2">
      <t>カイスウ</t>
    </rPh>
    <rPh sb="5" eb="7">
      <t>ゴウケイ</t>
    </rPh>
    <phoneticPr fontId="20"/>
  </si>
  <si>
    <t>階数_B</t>
    <rPh sb="0" eb="2">
      <t>カイスウ</t>
    </rPh>
    <phoneticPr fontId="20"/>
  </si>
  <si>
    <t>階数_A</t>
    <rPh sb="0" eb="2">
      <t>カイスウ</t>
    </rPh>
    <phoneticPr fontId="20"/>
  </si>
  <si>
    <t>階数_C</t>
    <rPh sb="0" eb="2">
      <t>カイスウ</t>
    </rPh>
    <phoneticPr fontId="20"/>
  </si>
  <si>
    <t>階数_C_申請部分</t>
    <rPh sb="0" eb="2">
      <t>カイスウ</t>
    </rPh>
    <rPh sb="5" eb="7">
      <t>シンセイ</t>
    </rPh>
    <rPh sb="7" eb="9">
      <t>ブブン</t>
    </rPh>
    <phoneticPr fontId="20"/>
  </si>
  <si>
    <t>階数_C_申請以外</t>
    <rPh sb="0" eb="2">
      <t>カイスウ</t>
    </rPh>
    <rPh sb="5" eb="7">
      <t>シンセイ</t>
    </rPh>
    <rPh sb="7" eb="9">
      <t>イガイ</t>
    </rPh>
    <phoneticPr fontId="20"/>
  </si>
  <si>
    <t>階数_C_合計</t>
    <rPh sb="0" eb="2">
      <t>カイスウ</t>
    </rPh>
    <rPh sb="5" eb="7">
      <t>ゴウケイ</t>
    </rPh>
    <phoneticPr fontId="20"/>
  </si>
  <si>
    <t>階数_D</t>
    <rPh sb="0" eb="2">
      <t>カイスウ</t>
    </rPh>
    <phoneticPr fontId="20"/>
  </si>
  <si>
    <t>階数_D_申請部分</t>
    <rPh sb="0" eb="2">
      <t>カイスウ</t>
    </rPh>
    <rPh sb="5" eb="7">
      <t>シンセイ</t>
    </rPh>
    <rPh sb="7" eb="9">
      <t>ブブン</t>
    </rPh>
    <phoneticPr fontId="20"/>
  </si>
  <si>
    <t>階数_D_申請以外</t>
    <rPh sb="0" eb="2">
      <t>カイスウ</t>
    </rPh>
    <rPh sb="5" eb="7">
      <t>シンセイ</t>
    </rPh>
    <rPh sb="7" eb="9">
      <t>イガイ</t>
    </rPh>
    <phoneticPr fontId="20"/>
  </si>
  <si>
    <t>階数_D_合計</t>
    <rPh sb="0" eb="2">
      <t>カイスウ</t>
    </rPh>
    <rPh sb="5" eb="7">
      <t>ゴウケイ</t>
    </rPh>
    <phoneticPr fontId="20"/>
  </si>
  <si>
    <t>階数_E</t>
    <rPh sb="0" eb="2">
      <t>カイスウ</t>
    </rPh>
    <phoneticPr fontId="20"/>
  </si>
  <si>
    <t>階数_E_申請部分</t>
    <rPh sb="0" eb="2">
      <t>カイスウ</t>
    </rPh>
    <rPh sb="5" eb="7">
      <t>シンセイ</t>
    </rPh>
    <rPh sb="7" eb="9">
      <t>ブブン</t>
    </rPh>
    <phoneticPr fontId="20"/>
  </si>
  <si>
    <t>階数_E_申請以外</t>
    <rPh sb="0" eb="2">
      <t>カイスウ</t>
    </rPh>
    <rPh sb="5" eb="7">
      <t>シンセイ</t>
    </rPh>
    <rPh sb="7" eb="9">
      <t>イガイ</t>
    </rPh>
    <phoneticPr fontId="20"/>
  </si>
  <si>
    <t>階数_E_合計</t>
    <rPh sb="0" eb="2">
      <t>カイスウ</t>
    </rPh>
    <rPh sb="5" eb="7">
      <t>ゴウケイ</t>
    </rPh>
    <phoneticPr fontId="20"/>
  </si>
  <si>
    <t>階数_F</t>
    <rPh sb="0" eb="2">
      <t>カイスウ</t>
    </rPh>
    <phoneticPr fontId="20"/>
  </si>
  <si>
    <t>階数_F_申請部分</t>
    <rPh sb="0" eb="2">
      <t>カイスウ</t>
    </rPh>
    <rPh sb="5" eb="7">
      <t>シンセイ</t>
    </rPh>
    <rPh sb="7" eb="9">
      <t>ブブン</t>
    </rPh>
    <phoneticPr fontId="20"/>
  </si>
  <si>
    <t>階数_F_申請以外</t>
    <rPh sb="0" eb="2">
      <t>カイスウ</t>
    </rPh>
    <rPh sb="5" eb="7">
      <t>シンセイ</t>
    </rPh>
    <rPh sb="7" eb="9">
      <t>イガイ</t>
    </rPh>
    <phoneticPr fontId="20"/>
  </si>
  <si>
    <t>階数_F_合計</t>
    <rPh sb="0" eb="2">
      <t>カイスウ</t>
    </rPh>
    <rPh sb="5" eb="7">
      <t>ゴウケイ</t>
    </rPh>
    <phoneticPr fontId="20"/>
  </si>
  <si>
    <t>屋根</t>
    <rPh sb="0" eb="1">
      <t>ヤ</t>
    </rPh>
    <rPh sb="1" eb="2">
      <t>ネ</t>
    </rPh>
    <phoneticPr fontId="20"/>
  </si>
  <si>
    <t>外壁</t>
    <rPh sb="0" eb="1">
      <t>ソト</t>
    </rPh>
    <rPh sb="1" eb="2">
      <t>カベ</t>
    </rPh>
    <phoneticPr fontId="20"/>
  </si>
  <si>
    <t>軒裏</t>
    <rPh sb="0" eb="1">
      <t>ノキ</t>
    </rPh>
    <rPh sb="1" eb="2">
      <t>ウラ</t>
    </rPh>
    <phoneticPr fontId="20"/>
  </si>
  <si>
    <t>居室の床の高さ</t>
    <rPh sb="0" eb="2">
      <t>キョシツ</t>
    </rPh>
    <rPh sb="3" eb="4">
      <t>ユカ</t>
    </rPh>
    <rPh sb="5" eb="6">
      <t>タカ</t>
    </rPh>
    <phoneticPr fontId="20"/>
  </si>
  <si>
    <t>便所の種類</t>
    <rPh sb="0" eb="2">
      <t>ベンジョ</t>
    </rPh>
    <rPh sb="3" eb="5">
      <t>シュルイ</t>
    </rPh>
    <phoneticPr fontId="20"/>
  </si>
  <si>
    <t>その他必要な事項</t>
    <rPh sb="2" eb="3">
      <t>タ</t>
    </rPh>
    <rPh sb="3" eb="5">
      <t>ヒツヨウ</t>
    </rPh>
    <rPh sb="6" eb="8">
      <t>ジコウ</t>
    </rPh>
    <phoneticPr fontId="20"/>
  </si>
  <si>
    <t>備考</t>
    <rPh sb="0" eb="2">
      <t>ビコウ</t>
    </rPh>
    <phoneticPr fontId="20"/>
  </si>
  <si>
    <t>屋根-1</t>
    <rPh sb="0" eb="1">
      <t>ヤ</t>
    </rPh>
    <rPh sb="1" eb="2">
      <t>ネ</t>
    </rPh>
    <phoneticPr fontId="20"/>
  </si>
  <si>
    <t>屋根-2</t>
    <rPh sb="0" eb="1">
      <t>ヤ</t>
    </rPh>
    <rPh sb="1" eb="2">
      <t>ネ</t>
    </rPh>
    <phoneticPr fontId="20"/>
  </si>
  <si>
    <t>外壁-1</t>
    <rPh sb="0" eb="1">
      <t>ソト</t>
    </rPh>
    <rPh sb="1" eb="2">
      <t>カベ</t>
    </rPh>
    <phoneticPr fontId="20"/>
  </si>
  <si>
    <t>外壁-2</t>
    <rPh sb="0" eb="1">
      <t>ソト</t>
    </rPh>
    <rPh sb="1" eb="2">
      <t>カベ</t>
    </rPh>
    <phoneticPr fontId="20"/>
  </si>
  <si>
    <t>千葉県知事</t>
    <rPh sb="2" eb="3">
      <t>ケン</t>
    </rPh>
    <phoneticPr fontId="20"/>
  </si>
  <si>
    <t>東京都知事</t>
    <rPh sb="2" eb="3">
      <t>ト</t>
    </rPh>
    <phoneticPr fontId="20"/>
  </si>
  <si>
    <t>新潟県知事</t>
    <rPh sb="2" eb="3">
      <t>ケン</t>
    </rPh>
    <phoneticPr fontId="20"/>
  </si>
  <si>
    <t>富山県知事</t>
    <rPh sb="2" eb="3">
      <t>ケン</t>
    </rPh>
    <phoneticPr fontId="20"/>
  </si>
  <si>
    <t>石川県知事</t>
    <rPh sb="2" eb="3">
      <t>ケン</t>
    </rPh>
    <phoneticPr fontId="20"/>
  </si>
  <si>
    <t>福井県知事</t>
    <rPh sb="2" eb="3">
      <t>ケン</t>
    </rPh>
    <phoneticPr fontId="20"/>
  </si>
  <si>
    <t>山梨県知事</t>
    <rPh sb="2" eb="3">
      <t>ケン</t>
    </rPh>
    <phoneticPr fontId="20"/>
  </si>
  <si>
    <t>長野県知事</t>
    <rPh sb="2" eb="3">
      <t>ケン</t>
    </rPh>
    <phoneticPr fontId="20"/>
  </si>
  <si>
    <t>岐阜県知事</t>
    <rPh sb="2" eb="3">
      <t>ケン</t>
    </rPh>
    <phoneticPr fontId="20"/>
  </si>
  <si>
    <t>京都府知事</t>
    <rPh sb="2" eb="3">
      <t>フ</t>
    </rPh>
    <phoneticPr fontId="20"/>
  </si>
  <si>
    <t>大阪府知事</t>
    <rPh sb="2" eb="3">
      <t>フ</t>
    </rPh>
    <phoneticPr fontId="20"/>
  </si>
  <si>
    <t>）建築士事務所 （</t>
    <phoneticPr fontId="20"/>
  </si>
  <si>
    <t>北海道</t>
  </si>
  <si>
    <t>青森県</t>
    <rPh sb="0" eb="2">
      <t>アオモリ</t>
    </rPh>
    <rPh sb="2" eb="3">
      <t>ケン</t>
    </rPh>
    <phoneticPr fontId="20"/>
  </si>
  <si>
    <t>岩手県</t>
    <rPh sb="2" eb="3">
      <t>ケン</t>
    </rPh>
    <phoneticPr fontId="20"/>
  </si>
  <si>
    <t>宮城県</t>
    <rPh sb="2" eb="3">
      <t>ケン</t>
    </rPh>
    <phoneticPr fontId="20"/>
  </si>
  <si>
    <t>秋田県</t>
    <rPh sb="2" eb="3">
      <t>ケン</t>
    </rPh>
    <phoneticPr fontId="20"/>
  </si>
  <si>
    <t>山形県</t>
    <rPh sb="2" eb="3">
      <t>ケン</t>
    </rPh>
    <phoneticPr fontId="20"/>
  </si>
  <si>
    <t>福島県</t>
    <rPh sb="2" eb="3">
      <t>ケン</t>
    </rPh>
    <phoneticPr fontId="20"/>
  </si>
  <si>
    <t>茨城県</t>
    <rPh sb="2" eb="3">
      <t>ケン</t>
    </rPh>
    <phoneticPr fontId="20"/>
  </si>
  <si>
    <t>栃木県</t>
    <rPh sb="2" eb="3">
      <t>ケン</t>
    </rPh>
    <phoneticPr fontId="20"/>
  </si>
  <si>
    <t>群馬県</t>
    <rPh sb="2" eb="3">
      <t>ケン</t>
    </rPh>
    <phoneticPr fontId="20"/>
  </si>
  <si>
    <t>埼玉県</t>
    <rPh sb="2" eb="3">
      <t>ケン</t>
    </rPh>
    <phoneticPr fontId="20"/>
  </si>
  <si>
    <t>千葉県</t>
    <rPh sb="2" eb="3">
      <t>ケン</t>
    </rPh>
    <phoneticPr fontId="20"/>
  </si>
  <si>
    <t>東京都</t>
    <rPh sb="2" eb="3">
      <t>ト</t>
    </rPh>
    <phoneticPr fontId="20"/>
  </si>
  <si>
    <t>神奈川県</t>
    <rPh sb="3" eb="4">
      <t>ケン</t>
    </rPh>
    <phoneticPr fontId="20"/>
  </si>
  <si>
    <t>富山県</t>
    <rPh sb="2" eb="3">
      <t>ケン</t>
    </rPh>
    <phoneticPr fontId="20"/>
  </si>
  <si>
    <t>石川県</t>
    <rPh sb="2" eb="3">
      <t>ケン</t>
    </rPh>
    <phoneticPr fontId="20"/>
  </si>
  <si>
    <t>福井県</t>
    <rPh sb="2" eb="3">
      <t>ケン</t>
    </rPh>
    <phoneticPr fontId="20"/>
  </si>
  <si>
    <t>山梨県</t>
    <rPh sb="2" eb="3">
      <t>ケン</t>
    </rPh>
    <phoneticPr fontId="20"/>
  </si>
  <si>
    <t>長野県</t>
    <rPh sb="2" eb="3">
      <t>ケン</t>
    </rPh>
    <phoneticPr fontId="20"/>
  </si>
  <si>
    <t>岐阜県</t>
    <rPh sb="2" eb="3">
      <t>ケン</t>
    </rPh>
    <phoneticPr fontId="20"/>
  </si>
  <si>
    <t>京都府</t>
    <rPh sb="2" eb="3">
      <t>フ</t>
    </rPh>
    <phoneticPr fontId="20"/>
  </si>
  <si>
    <t>大阪府</t>
    <rPh sb="2" eb="3">
      <t>フ</t>
    </rPh>
    <phoneticPr fontId="20"/>
  </si>
  <si>
    <t>建築主</t>
    <rPh sb="0" eb="2">
      <t>ケンチク</t>
    </rPh>
    <rPh sb="2" eb="3">
      <t>ヌシ</t>
    </rPh>
    <phoneticPr fontId="20"/>
  </si>
  <si>
    <t>（代表となる設計者）</t>
    <phoneticPr fontId="20"/>
  </si>
  <si>
    <t>（その他の設計者）</t>
    <phoneticPr fontId="20"/>
  </si>
  <si>
    <t>東京建築検査機構</t>
    <phoneticPr fontId="20"/>
  </si>
  <si>
    <t>防火地域</t>
    <rPh sb="0" eb="2">
      <t>ボウカ</t>
    </rPh>
    <rPh sb="2" eb="4">
      <t>チイキ</t>
    </rPh>
    <phoneticPr fontId="20"/>
  </si>
  <si>
    <t>第1種低層住居</t>
    <rPh sb="0" eb="1">
      <t>ダイ</t>
    </rPh>
    <rPh sb="2" eb="3">
      <t>シュ</t>
    </rPh>
    <rPh sb="3" eb="5">
      <t>テイソウ</t>
    </rPh>
    <rPh sb="5" eb="7">
      <t>ジュウキョ</t>
    </rPh>
    <phoneticPr fontId="20"/>
  </si>
  <si>
    <t>第2種低層住居</t>
    <rPh sb="0" eb="1">
      <t>ダイ</t>
    </rPh>
    <rPh sb="2" eb="3">
      <t>シュ</t>
    </rPh>
    <rPh sb="3" eb="5">
      <t>テイソウ</t>
    </rPh>
    <rPh sb="5" eb="7">
      <t>ジュウキョ</t>
    </rPh>
    <phoneticPr fontId="20"/>
  </si>
  <si>
    <t>第1種中高層住居</t>
    <rPh sb="0" eb="1">
      <t>ダイ</t>
    </rPh>
    <rPh sb="2" eb="3">
      <t>シュ</t>
    </rPh>
    <rPh sb="3" eb="6">
      <t>チュウコウソウ</t>
    </rPh>
    <rPh sb="6" eb="8">
      <t>ジュウキョ</t>
    </rPh>
    <phoneticPr fontId="20"/>
  </si>
  <si>
    <t>第2種中高層住居</t>
    <rPh sb="0" eb="1">
      <t>ダイ</t>
    </rPh>
    <rPh sb="2" eb="3">
      <t>シュ</t>
    </rPh>
    <rPh sb="3" eb="6">
      <t>チュウコウソウ</t>
    </rPh>
    <rPh sb="6" eb="8">
      <t>ジュウキョ</t>
    </rPh>
    <phoneticPr fontId="20"/>
  </si>
  <si>
    <t>第1種住居</t>
    <rPh sb="0" eb="1">
      <t>ダイ</t>
    </rPh>
    <rPh sb="2" eb="3">
      <t>シュ</t>
    </rPh>
    <rPh sb="3" eb="5">
      <t>ジュウキョ</t>
    </rPh>
    <phoneticPr fontId="20"/>
  </si>
  <si>
    <t>第2種住居</t>
    <rPh sb="0" eb="1">
      <t>ダイ</t>
    </rPh>
    <rPh sb="2" eb="3">
      <t>シュ</t>
    </rPh>
    <rPh sb="3" eb="5">
      <t>ジュウキョ</t>
    </rPh>
    <phoneticPr fontId="20"/>
  </si>
  <si>
    <t>準住居地域</t>
    <rPh sb="0" eb="1">
      <t>ジュン</t>
    </rPh>
    <rPh sb="1" eb="3">
      <t>ジュウキョ</t>
    </rPh>
    <rPh sb="3" eb="5">
      <t>チイキ</t>
    </rPh>
    <phoneticPr fontId="20"/>
  </si>
  <si>
    <t>近隣商業地域</t>
    <rPh sb="0" eb="2">
      <t>キンリン</t>
    </rPh>
    <rPh sb="2" eb="4">
      <t>ショウギョウ</t>
    </rPh>
    <rPh sb="4" eb="6">
      <t>チイキ</t>
    </rPh>
    <phoneticPr fontId="20"/>
  </si>
  <si>
    <t>商業地域</t>
    <rPh sb="0" eb="2">
      <t>ショウギョウ</t>
    </rPh>
    <rPh sb="2" eb="4">
      <t>チイキ</t>
    </rPh>
    <phoneticPr fontId="20"/>
  </si>
  <si>
    <t>準工業地域</t>
    <rPh sb="0" eb="1">
      <t>ジュン</t>
    </rPh>
    <rPh sb="1" eb="3">
      <t>コウギョウ</t>
    </rPh>
    <rPh sb="3" eb="5">
      <t>チイキ</t>
    </rPh>
    <phoneticPr fontId="20"/>
  </si>
  <si>
    <t>工業地域</t>
    <rPh sb="0" eb="2">
      <t>コウギョウ</t>
    </rPh>
    <rPh sb="2" eb="4">
      <t>チイキ</t>
    </rPh>
    <phoneticPr fontId="20"/>
  </si>
  <si>
    <t>主要用途</t>
    <rPh sb="0" eb="2">
      <t>シュヨウ</t>
    </rPh>
    <rPh sb="2" eb="4">
      <t>ヨウト</t>
    </rPh>
    <phoneticPr fontId="20"/>
  </si>
  <si>
    <t>主要用途区分コード</t>
    <rPh sb="0" eb="2">
      <t>シュヨウ</t>
    </rPh>
    <rPh sb="2" eb="4">
      <t>ヨウト</t>
    </rPh>
    <rPh sb="4" eb="6">
      <t>クブン</t>
    </rPh>
    <phoneticPr fontId="20"/>
  </si>
  <si>
    <t>主要用途区分</t>
    <rPh sb="0" eb="2">
      <t>シュヨウ</t>
    </rPh>
    <rPh sb="2" eb="4">
      <t>ヨウト</t>
    </rPh>
    <rPh sb="4" eb="6">
      <t>クブン</t>
    </rPh>
    <phoneticPr fontId="20"/>
  </si>
  <si>
    <t>代表氏名</t>
  </si>
  <si>
    <t>代表氏名</t>
    <rPh sb="2" eb="4">
      <t>シメイ</t>
    </rPh>
    <phoneticPr fontId="20"/>
  </si>
  <si>
    <t>代表建築士事務所資格</t>
    <rPh sb="8" eb="10">
      <t>シカク</t>
    </rPh>
    <phoneticPr fontId="20"/>
  </si>
  <si>
    <t>代表建築士事務所資格登録種類</t>
    <rPh sb="8" eb="10">
      <t>シカク</t>
    </rPh>
    <rPh sb="10" eb="12">
      <t>トウロク</t>
    </rPh>
    <rPh sb="12" eb="14">
      <t>シュルイ</t>
    </rPh>
    <phoneticPr fontId="20"/>
  </si>
  <si>
    <t>代表建築士事務所資格登録番号</t>
    <rPh sb="8" eb="10">
      <t>シカク</t>
    </rPh>
    <rPh sb="10" eb="12">
      <t>トウロク</t>
    </rPh>
    <rPh sb="12" eb="14">
      <t>バンゴウ</t>
    </rPh>
    <phoneticPr fontId="20"/>
  </si>
  <si>
    <t>代表建築士事務所名</t>
    <rPh sb="8" eb="9">
      <t>メイ</t>
    </rPh>
    <phoneticPr fontId="20"/>
  </si>
  <si>
    <t>代理者事務所郵便番号</t>
    <phoneticPr fontId="20"/>
  </si>
  <si>
    <t>代理者事務所所在地</t>
    <phoneticPr fontId="20"/>
  </si>
  <si>
    <t>代理者事務所電話番号</t>
    <phoneticPr fontId="20"/>
  </si>
  <si>
    <t>その他-1資格</t>
    <rPh sb="5" eb="7">
      <t>シカク</t>
    </rPh>
    <phoneticPr fontId="20"/>
  </si>
  <si>
    <t>その他-1資格登録番号</t>
    <rPh sb="5" eb="7">
      <t>シカク</t>
    </rPh>
    <rPh sb="7" eb="9">
      <t>トウロク</t>
    </rPh>
    <rPh sb="9" eb="11">
      <t>バンゴウ</t>
    </rPh>
    <phoneticPr fontId="20"/>
  </si>
  <si>
    <t>その他-1資格登録種類</t>
    <rPh sb="5" eb="7">
      <t>シカク</t>
    </rPh>
    <rPh sb="7" eb="9">
      <t>トウロク</t>
    </rPh>
    <rPh sb="9" eb="11">
      <t>シュルイ</t>
    </rPh>
    <phoneticPr fontId="20"/>
  </si>
  <si>
    <t>その他-1氏名</t>
  </si>
  <si>
    <t>その他-1氏名</t>
    <rPh sb="5" eb="7">
      <t>シメイ</t>
    </rPh>
    <phoneticPr fontId="20"/>
  </si>
  <si>
    <t>その他-1建築士事務所資格</t>
    <rPh sb="11" eb="13">
      <t>シカク</t>
    </rPh>
    <phoneticPr fontId="20"/>
  </si>
  <si>
    <t>その他-1建築士事務所名</t>
    <rPh sb="11" eb="12">
      <t>メイ</t>
    </rPh>
    <phoneticPr fontId="20"/>
  </si>
  <si>
    <t>その他-1建築士事務所資格登録番号</t>
    <rPh sb="11" eb="13">
      <t>シカク</t>
    </rPh>
    <rPh sb="13" eb="15">
      <t>トウロク</t>
    </rPh>
    <rPh sb="15" eb="17">
      <t>バンゴウ</t>
    </rPh>
    <phoneticPr fontId="20"/>
  </si>
  <si>
    <t>その他-1建築士事務所資格種類</t>
    <rPh sb="11" eb="13">
      <t>シカク</t>
    </rPh>
    <rPh sb="13" eb="15">
      <t>シュルイ</t>
    </rPh>
    <phoneticPr fontId="20"/>
  </si>
  <si>
    <t>代表作成又は確認した設計図書</t>
    <phoneticPr fontId="20"/>
  </si>
  <si>
    <t>代表郵便番号</t>
  </si>
  <si>
    <t>代表郵便番号</t>
    <phoneticPr fontId="20"/>
  </si>
  <si>
    <t>代表所在地</t>
  </si>
  <si>
    <t>代表所在地</t>
    <phoneticPr fontId="20"/>
  </si>
  <si>
    <t>代表電話番号</t>
  </si>
  <si>
    <t>代表電話番号</t>
    <phoneticPr fontId="20"/>
  </si>
  <si>
    <t>その他-1郵便番号</t>
  </si>
  <si>
    <t>その他-1所在地</t>
  </si>
  <si>
    <t>その他-1電話番号</t>
  </si>
  <si>
    <t>その他-1作成又は確認した設計図書</t>
    <phoneticPr fontId="20"/>
  </si>
  <si>
    <t>その他-2資格</t>
    <rPh sb="5" eb="7">
      <t>シカク</t>
    </rPh>
    <phoneticPr fontId="20"/>
  </si>
  <si>
    <t>その他-2資格登録種類</t>
    <rPh sb="5" eb="7">
      <t>シカク</t>
    </rPh>
    <rPh sb="7" eb="9">
      <t>トウロク</t>
    </rPh>
    <rPh sb="9" eb="11">
      <t>シュルイ</t>
    </rPh>
    <phoneticPr fontId="20"/>
  </si>
  <si>
    <t>その他-2資格登録番号</t>
    <rPh sb="5" eb="7">
      <t>シカク</t>
    </rPh>
    <rPh sb="7" eb="9">
      <t>トウロク</t>
    </rPh>
    <rPh sb="9" eb="11">
      <t>バンゴウ</t>
    </rPh>
    <phoneticPr fontId="20"/>
  </si>
  <si>
    <t>その他-2氏名</t>
  </si>
  <si>
    <t>その他-2氏名</t>
    <rPh sb="5" eb="7">
      <t>シメイ</t>
    </rPh>
    <phoneticPr fontId="20"/>
  </si>
  <si>
    <t>その他-2建築士事務所資格</t>
    <rPh sb="11" eb="13">
      <t>シカク</t>
    </rPh>
    <phoneticPr fontId="20"/>
  </si>
  <si>
    <t>その他-2建築士事務所資格種類</t>
    <rPh sb="11" eb="13">
      <t>シカク</t>
    </rPh>
    <rPh sb="13" eb="15">
      <t>シュルイ</t>
    </rPh>
    <phoneticPr fontId="20"/>
  </si>
  <si>
    <t>その他-2建築士事務所資格登録番号</t>
    <rPh sb="11" eb="13">
      <t>シカク</t>
    </rPh>
    <rPh sb="13" eb="15">
      <t>トウロク</t>
    </rPh>
    <rPh sb="15" eb="17">
      <t>バンゴウ</t>
    </rPh>
    <phoneticPr fontId="20"/>
  </si>
  <si>
    <t>その他-2建築士事務所名</t>
    <rPh sb="11" eb="12">
      <t>メイ</t>
    </rPh>
    <phoneticPr fontId="20"/>
  </si>
  <si>
    <t>その他-2郵便番号</t>
  </si>
  <si>
    <t>その他-2所在地</t>
  </si>
  <si>
    <t>その他-2電話番号</t>
  </si>
  <si>
    <t>その他-2作成又は確認した設計図書</t>
  </si>
  <si>
    <t>その他-3資格</t>
    <rPh sb="5" eb="7">
      <t>シカク</t>
    </rPh>
    <phoneticPr fontId="20"/>
  </si>
  <si>
    <t>その他-3資格登録種類</t>
    <rPh sb="5" eb="7">
      <t>シカク</t>
    </rPh>
    <rPh sb="7" eb="9">
      <t>トウロク</t>
    </rPh>
    <rPh sb="9" eb="11">
      <t>シュルイ</t>
    </rPh>
    <phoneticPr fontId="20"/>
  </si>
  <si>
    <t>その他-3資格登録番号</t>
    <rPh sb="5" eb="7">
      <t>シカク</t>
    </rPh>
    <rPh sb="7" eb="9">
      <t>トウロク</t>
    </rPh>
    <rPh sb="9" eb="11">
      <t>バンゴウ</t>
    </rPh>
    <phoneticPr fontId="20"/>
  </si>
  <si>
    <t>その他-3氏名</t>
  </si>
  <si>
    <t>その他-3氏名</t>
    <rPh sb="5" eb="7">
      <t>シメイ</t>
    </rPh>
    <phoneticPr fontId="20"/>
  </si>
  <si>
    <t>その他-3建築士事務所資格</t>
    <rPh sb="11" eb="13">
      <t>シカク</t>
    </rPh>
    <phoneticPr fontId="20"/>
  </si>
  <si>
    <t>その他-3建築士事務所資格種類</t>
    <rPh sb="11" eb="13">
      <t>シカク</t>
    </rPh>
    <rPh sb="13" eb="15">
      <t>シュルイ</t>
    </rPh>
    <phoneticPr fontId="20"/>
  </si>
  <si>
    <t>その他-3建築士事務所資格登録番号</t>
    <rPh sb="11" eb="13">
      <t>シカク</t>
    </rPh>
    <rPh sb="13" eb="15">
      <t>トウロク</t>
    </rPh>
    <rPh sb="15" eb="17">
      <t>バンゴウ</t>
    </rPh>
    <phoneticPr fontId="20"/>
  </si>
  <si>
    <t>その他-3建築士事務所名</t>
    <rPh sb="11" eb="12">
      <t>メイ</t>
    </rPh>
    <phoneticPr fontId="20"/>
  </si>
  <si>
    <t>その他-3郵便番号</t>
  </si>
  <si>
    <t>その他-3所在地</t>
  </si>
  <si>
    <t>その他-3電話番号</t>
  </si>
  <si>
    <t>その他-3作成又は確認した設計図書</t>
  </si>
  <si>
    <t>第20条２第１項の表示者</t>
    <rPh sb="9" eb="11">
      <t>ヒョウジ</t>
    </rPh>
    <rPh sb="11" eb="12">
      <t>シャ</t>
    </rPh>
    <phoneticPr fontId="20"/>
  </si>
  <si>
    <t>第20条２第１項の表示者_氏名</t>
    <rPh sb="13" eb="15">
      <t>シメイ</t>
    </rPh>
    <phoneticPr fontId="20"/>
  </si>
  <si>
    <t>第20条２第１項の表示者_資格</t>
    <rPh sb="13" eb="15">
      <t>シカク</t>
    </rPh>
    <phoneticPr fontId="20"/>
  </si>
  <si>
    <t>第20条２第３項の表示者</t>
    <rPh sb="9" eb="11">
      <t>ヒョウジ</t>
    </rPh>
    <rPh sb="11" eb="12">
      <t>シャ</t>
    </rPh>
    <phoneticPr fontId="20"/>
  </si>
  <si>
    <t>第20条２第３項の表示者_氏名</t>
    <rPh sb="13" eb="15">
      <t>シメイ</t>
    </rPh>
    <phoneticPr fontId="20"/>
  </si>
  <si>
    <t>第20条２第３項の表示者_資格</t>
    <rPh sb="13" eb="15">
      <t>シカク</t>
    </rPh>
    <phoneticPr fontId="20"/>
  </si>
  <si>
    <t>第20条３第１項の表示者</t>
    <rPh sb="9" eb="11">
      <t>ヒョウジ</t>
    </rPh>
    <rPh sb="11" eb="12">
      <t>シャ</t>
    </rPh>
    <phoneticPr fontId="20"/>
  </si>
  <si>
    <t>第20条３第１項の表示者-1_氏名</t>
    <rPh sb="9" eb="11">
      <t>ヒョウジ</t>
    </rPh>
    <rPh sb="11" eb="12">
      <t>シャ</t>
    </rPh>
    <rPh sb="15" eb="17">
      <t>シメイ</t>
    </rPh>
    <phoneticPr fontId="20"/>
  </si>
  <si>
    <t>第20条３第１項の表示者-1_資格</t>
    <rPh sb="9" eb="11">
      <t>ヒョウジ</t>
    </rPh>
    <rPh sb="11" eb="12">
      <t>シャ</t>
    </rPh>
    <rPh sb="15" eb="17">
      <t>シカク</t>
    </rPh>
    <phoneticPr fontId="20"/>
  </si>
  <si>
    <t>第20条３第１項の表示者-2_氏名</t>
    <rPh sb="9" eb="11">
      <t>ヒョウジ</t>
    </rPh>
    <rPh sb="11" eb="12">
      <t>シャ</t>
    </rPh>
    <rPh sb="15" eb="17">
      <t>シメイ</t>
    </rPh>
    <phoneticPr fontId="20"/>
  </si>
  <si>
    <t>第20条３第１項の表示者-2_資格</t>
    <rPh sb="9" eb="11">
      <t>ヒョウジ</t>
    </rPh>
    <rPh sb="11" eb="12">
      <t>シャ</t>
    </rPh>
    <rPh sb="15" eb="17">
      <t>シカク</t>
    </rPh>
    <phoneticPr fontId="20"/>
  </si>
  <si>
    <t>第20条３第１項の表示者-3_氏名</t>
    <rPh sb="9" eb="11">
      <t>ヒョウジ</t>
    </rPh>
    <rPh sb="11" eb="12">
      <t>シャ</t>
    </rPh>
    <rPh sb="15" eb="17">
      <t>シメイ</t>
    </rPh>
    <phoneticPr fontId="20"/>
  </si>
  <si>
    <t>第20条３第１項の表示者-3_資格</t>
    <rPh sb="9" eb="11">
      <t>ヒョウジ</t>
    </rPh>
    <rPh sb="11" eb="12">
      <t>シャ</t>
    </rPh>
    <rPh sb="15" eb="17">
      <t>シカク</t>
    </rPh>
    <phoneticPr fontId="20"/>
  </si>
  <si>
    <t>第20条３第３項の表示者</t>
    <rPh sb="9" eb="11">
      <t>ヒョウジ</t>
    </rPh>
    <rPh sb="11" eb="12">
      <t>シャ</t>
    </rPh>
    <phoneticPr fontId="20"/>
  </si>
  <si>
    <t>第20条３第３項の表示者-1_氏名</t>
    <rPh sb="9" eb="11">
      <t>ヒョウジ</t>
    </rPh>
    <rPh sb="11" eb="12">
      <t>シャ</t>
    </rPh>
    <rPh sb="15" eb="17">
      <t>シメイ</t>
    </rPh>
    <phoneticPr fontId="20"/>
  </si>
  <si>
    <t>第20条３第３項の表示者-1_資格</t>
    <rPh sb="9" eb="11">
      <t>ヒョウジ</t>
    </rPh>
    <rPh sb="11" eb="12">
      <t>シャ</t>
    </rPh>
    <rPh sb="15" eb="17">
      <t>シカク</t>
    </rPh>
    <phoneticPr fontId="20"/>
  </si>
  <si>
    <t>第20条３第３項の表示者-2_氏名</t>
    <rPh sb="9" eb="11">
      <t>ヒョウジ</t>
    </rPh>
    <rPh sb="11" eb="12">
      <t>シャ</t>
    </rPh>
    <rPh sb="15" eb="17">
      <t>シメイ</t>
    </rPh>
    <phoneticPr fontId="20"/>
  </si>
  <si>
    <t>第20条３第３項の表示者-2_資格</t>
    <rPh sb="9" eb="11">
      <t>ヒョウジ</t>
    </rPh>
    <rPh sb="11" eb="12">
      <t>シャ</t>
    </rPh>
    <rPh sb="15" eb="17">
      <t>シカク</t>
    </rPh>
    <phoneticPr fontId="20"/>
  </si>
  <si>
    <t>第20条３第３項の表示者-3_氏名</t>
    <rPh sb="9" eb="11">
      <t>ヒョウジ</t>
    </rPh>
    <rPh sb="11" eb="12">
      <t>シャ</t>
    </rPh>
    <rPh sb="15" eb="17">
      <t>シメイ</t>
    </rPh>
    <phoneticPr fontId="20"/>
  </si>
  <si>
    <t>第20条３第３項の表示者-3_資格</t>
    <rPh sb="9" eb="11">
      <t>ヒョウジ</t>
    </rPh>
    <rPh sb="11" eb="12">
      <t>シャ</t>
    </rPh>
    <rPh sb="15" eb="17">
      <t>シカク</t>
    </rPh>
    <phoneticPr fontId="20"/>
  </si>
  <si>
    <t>建築設備設計者</t>
    <rPh sb="0" eb="2">
      <t>ケンチク</t>
    </rPh>
    <phoneticPr fontId="20"/>
  </si>
  <si>
    <t>代表勤務先</t>
  </si>
  <si>
    <t>代表登録番号</t>
  </si>
  <si>
    <t>代表意見を聴いた設計図書</t>
    <rPh sb="0" eb="2">
      <t>ダイヒョウ</t>
    </rPh>
    <phoneticPr fontId="20"/>
  </si>
  <si>
    <t>その他-1勤務先</t>
  </si>
  <si>
    <t>その他-1登録番号</t>
    <phoneticPr fontId="20"/>
  </si>
  <si>
    <t>その他-1意見を聴いた設計図書</t>
    <phoneticPr fontId="20"/>
  </si>
  <si>
    <t>その他-2勤務先</t>
  </si>
  <si>
    <t>その他-2登録番号</t>
  </si>
  <si>
    <t>その他-2意見を聴いた設計図書</t>
  </si>
  <si>
    <t>その他-3勤務先</t>
  </si>
  <si>
    <t>その他-3登録番号</t>
  </si>
  <si>
    <t>その他-3意見を聴いた設計図書</t>
  </si>
  <si>
    <t>代表工事と照合する設計図書</t>
    <rPh sb="0" eb="2">
      <t>ダイヒョウ</t>
    </rPh>
    <phoneticPr fontId="20"/>
  </si>
  <si>
    <t>その他-1建築士事務所資格登録種類</t>
    <rPh sb="11" eb="13">
      <t>シカク</t>
    </rPh>
    <rPh sb="13" eb="15">
      <t>トウロク</t>
    </rPh>
    <rPh sb="15" eb="17">
      <t>シュルイ</t>
    </rPh>
    <phoneticPr fontId="20"/>
  </si>
  <si>
    <t>その他-1工事と照合する設計図書</t>
    <phoneticPr fontId="20"/>
  </si>
  <si>
    <t>その他-2建築士事務所資格登録種類</t>
    <rPh sb="11" eb="13">
      <t>シカク</t>
    </rPh>
    <rPh sb="13" eb="15">
      <t>トウロク</t>
    </rPh>
    <rPh sb="15" eb="17">
      <t>シュルイ</t>
    </rPh>
    <phoneticPr fontId="20"/>
  </si>
  <si>
    <t>その他-2工事と照合する設計図書</t>
  </si>
  <si>
    <t>その他-3建築士事務所資格登録種類</t>
    <rPh sb="11" eb="13">
      <t>シカク</t>
    </rPh>
    <rPh sb="13" eb="15">
      <t>トウロク</t>
    </rPh>
    <rPh sb="15" eb="17">
      <t>シュルイ</t>
    </rPh>
    <phoneticPr fontId="20"/>
  </si>
  <si>
    <t>その他-3工事と照合する設計図書</t>
  </si>
  <si>
    <t>工事施工者</t>
    <phoneticPr fontId="20"/>
  </si>
  <si>
    <t>施工者氏名</t>
    <phoneticPr fontId="20"/>
  </si>
  <si>
    <t>施工営業所建設業の許可</t>
    <phoneticPr fontId="20"/>
  </si>
  <si>
    <t>施工営業所登録番号</t>
    <rPh sb="5" eb="7">
      <t>トウロク</t>
    </rPh>
    <rPh sb="7" eb="9">
      <t>バンゴウ</t>
    </rPh>
    <phoneticPr fontId="20"/>
  </si>
  <si>
    <t>施工営業所名</t>
    <rPh sb="5" eb="6">
      <t>メイ</t>
    </rPh>
    <phoneticPr fontId="20"/>
  </si>
  <si>
    <t>備考-1</t>
    <rPh sb="0" eb="2">
      <t>ビコウ</t>
    </rPh>
    <phoneticPr fontId="20"/>
  </si>
  <si>
    <t>備考-2</t>
    <rPh sb="0" eb="2">
      <t>ビコウ</t>
    </rPh>
    <phoneticPr fontId="20"/>
  </si>
  <si>
    <t>備考-3</t>
    <rPh sb="0" eb="2">
      <t>ビコウ</t>
    </rPh>
    <phoneticPr fontId="20"/>
  </si>
  <si>
    <t>備考-4</t>
    <rPh sb="0" eb="2">
      <t>ビコウ</t>
    </rPh>
    <phoneticPr fontId="20"/>
  </si>
  <si>
    <t>備考-5</t>
    <rPh sb="0" eb="2">
      <t>ビコウ</t>
    </rPh>
    <phoneticPr fontId="20"/>
  </si>
  <si>
    <t>都市計画区域内市街化区域</t>
  </si>
  <si>
    <t>都市計画区域内市街化調整区域</t>
  </si>
  <si>
    <t>都市計画区域内区域区分非設定</t>
  </si>
  <si>
    <t>都市計画区域内外</t>
    <phoneticPr fontId="20"/>
  </si>
  <si>
    <t>その他区域</t>
    <phoneticPr fontId="20"/>
  </si>
  <si>
    <t>その他区域-1</t>
    <phoneticPr fontId="20"/>
  </si>
  <si>
    <t>その他区域-2</t>
  </si>
  <si>
    <t>その他区域-3</t>
  </si>
  <si>
    <t>その他区域-4</t>
  </si>
  <si>
    <t>その他区域-5</t>
  </si>
  <si>
    <t>敷地と接している部分の長さ</t>
  </si>
  <si>
    <t>幅員-面</t>
    <rPh sb="3" eb="4">
      <t>メン</t>
    </rPh>
    <phoneticPr fontId="20"/>
  </si>
  <si>
    <t>幅員-幅</t>
    <rPh sb="3" eb="4">
      <t>ハバ</t>
    </rPh>
    <phoneticPr fontId="20"/>
  </si>
  <si>
    <t>敷地面積_1-1</t>
    <phoneticPr fontId="20"/>
  </si>
  <si>
    <t>敷地面積_1-2</t>
  </si>
  <si>
    <t>敷地面積_1-3</t>
  </si>
  <si>
    <t>敷地面積_1-4</t>
  </si>
  <si>
    <t>敷地面積_2-1</t>
    <phoneticPr fontId="20"/>
  </si>
  <si>
    <t>敷地面積_2-2</t>
  </si>
  <si>
    <t>敷地面積_2-3</t>
  </si>
  <si>
    <t>敷地面積_2-4</t>
  </si>
  <si>
    <t>用途地域-1</t>
    <phoneticPr fontId="20"/>
  </si>
  <si>
    <t>用途地域-2</t>
  </si>
  <si>
    <t>用途地域-3</t>
  </si>
  <si>
    <t>用途地域-4</t>
  </si>
  <si>
    <t>容積率-1</t>
    <phoneticPr fontId="20"/>
  </si>
  <si>
    <t>容積率-2</t>
  </si>
  <si>
    <t>容積率-3</t>
  </si>
  <si>
    <t>容積率-4</t>
  </si>
  <si>
    <t>建ぺい率-2</t>
  </si>
  <si>
    <t>建ぺい率-3</t>
  </si>
  <si>
    <t>建ぺい率-4</t>
  </si>
  <si>
    <t>敷地面積合計_1</t>
    <phoneticPr fontId="20"/>
  </si>
  <si>
    <t>敷地面積合計_2</t>
  </si>
  <si>
    <t>建築可能な容積率</t>
    <rPh sb="5" eb="7">
      <t>ヨウセキ</t>
    </rPh>
    <rPh sb="7" eb="8">
      <t>リツ</t>
    </rPh>
    <phoneticPr fontId="20"/>
  </si>
  <si>
    <t>建ぺい率-1</t>
    <phoneticPr fontId="20"/>
  </si>
  <si>
    <t>建築可能な建ぺい率</t>
    <phoneticPr fontId="20"/>
  </si>
  <si>
    <t>敷地面積備考</t>
    <rPh sb="0" eb="2">
      <t>シキチ</t>
    </rPh>
    <rPh sb="2" eb="4">
      <t>メンセキ</t>
    </rPh>
    <phoneticPr fontId="20"/>
  </si>
  <si>
    <t>工事種別</t>
    <phoneticPr fontId="20"/>
  </si>
  <si>
    <t>用途その他詳細</t>
    <rPh sb="0" eb="2">
      <t>ヨウト</t>
    </rPh>
    <rPh sb="4" eb="5">
      <t>タ</t>
    </rPh>
    <rPh sb="5" eb="7">
      <t>ショウサイ</t>
    </rPh>
    <phoneticPr fontId="20"/>
  </si>
  <si>
    <t>新築</t>
    <rPh sb="0" eb="2">
      <t>シンチク</t>
    </rPh>
    <phoneticPr fontId="20"/>
  </si>
  <si>
    <t>建築面積</t>
    <phoneticPr fontId="20"/>
  </si>
  <si>
    <t>建築面積申請部分</t>
    <rPh sb="0" eb="2">
      <t>ケンチク</t>
    </rPh>
    <rPh sb="2" eb="4">
      <t>メンセキ</t>
    </rPh>
    <rPh sb="4" eb="6">
      <t>シンセイ</t>
    </rPh>
    <rPh sb="6" eb="8">
      <t>ブブン</t>
    </rPh>
    <phoneticPr fontId="20"/>
  </si>
  <si>
    <t>建築面積申請以外</t>
    <rPh sb="0" eb="2">
      <t>ケンチク</t>
    </rPh>
    <rPh sb="2" eb="4">
      <t>メンセキ</t>
    </rPh>
    <rPh sb="4" eb="6">
      <t>シンセイ</t>
    </rPh>
    <rPh sb="6" eb="8">
      <t>イガイ</t>
    </rPh>
    <phoneticPr fontId="20"/>
  </si>
  <si>
    <t>建築面積合計</t>
    <rPh sb="4" eb="6">
      <t>ゴウケイ</t>
    </rPh>
    <phoneticPr fontId="20"/>
  </si>
  <si>
    <t>建ぺい率</t>
    <rPh sb="0" eb="1">
      <t>ケン</t>
    </rPh>
    <rPh sb="3" eb="4">
      <t>リツ</t>
    </rPh>
    <phoneticPr fontId="20"/>
  </si>
  <si>
    <t>延べ面積</t>
    <phoneticPr fontId="20"/>
  </si>
  <si>
    <t>延べ面積建築物全体申請部分</t>
    <phoneticPr fontId="20"/>
  </si>
  <si>
    <t>延べ面積建築物全体申請以外</t>
    <rPh sb="11" eb="13">
      <t>イガイ</t>
    </rPh>
    <phoneticPr fontId="20"/>
  </si>
  <si>
    <t>延べ面積建築物全体合計</t>
    <rPh sb="9" eb="11">
      <t>ゴウケイ</t>
    </rPh>
    <phoneticPr fontId="20"/>
  </si>
  <si>
    <t>延べ面積地階申請部分</t>
    <rPh sb="6" eb="8">
      <t>シンセイ</t>
    </rPh>
    <rPh sb="8" eb="10">
      <t>ブブン</t>
    </rPh>
    <phoneticPr fontId="20"/>
  </si>
  <si>
    <t>延べ面積地階申請以外</t>
    <rPh sb="6" eb="8">
      <t>シンセイ</t>
    </rPh>
    <rPh sb="8" eb="10">
      <t>イガイ</t>
    </rPh>
    <phoneticPr fontId="20"/>
  </si>
  <si>
    <t>延べ面積共同住宅共用申請部分</t>
    <rPh sb="4" eb="6">
      <t>キョウドウ</t>
    </rPh>
    <rPh sb="6" eb="8">
      <t>ジュウタク</t>
    </rPh>
    <rPh sb="8" eb="10">
      <t>キョウヨウ</t>
    </rPh>
    <rPh sb="10" eb="12">
      <t>シンセイ</t>
    </rPh>
    <rPh sb="12" eb="14">
      <t>ブブン</t>
    </rPh>
    <phoneticPr fontId="20"/>
  </si>
  <si>
    <t>延べ面積共同住宅共用申請以外</t>
    <rPh sb="4" eb="6">
      <t>キョウドウ</t>
    </rPh>
    <rPh sb="6" eb="8">
      <t>ジュウタク</t>
    </rPh>
    <rPh sb="8" eb="10">
      <t>キョウヨウ</t>
    </rPh>
    <rPh sb="10" eb="12">
      <t>シンセイ</t>
    </rPh>
    <rPh sb="12" eb="14">
      <t>イガイ</t>
    </rPh>
    <phoneticPr fontId="20"/>
  </si>
  <si>
    <t>延べ面積共同住宅共用合計</t>
    <rPh sb="4" eb="6">
      <t>キョウドウ</t>
    </rPh>
    <rPh sb="6" eb="8">
      <t>ジュウタク</t>
    </rPh>
    <rPh sb="8" eb="10">
      <t>キョウヨウ</t>
    </rPh>
    <rPh sb="10" eb="12">
      <t>ゴウケイ</t>
    </rPh>
    <phoneticPr fontId="20"/>
  </si>
  <si>
    <t>延べ面積地階合計</t>
    <rPh sb="6" eb="8">
      <t>ゴウケイ</t>
    </rPh>
    <phoneticPr fontId="20"/>
  </si>
  <si>
    <t>延べ面積車庫申請部分</t>
  </si>
  <si>
    <t>延べ面積車庫申請以外</t>
  </si>
  <si>
    <t>延べ面積車庫申請合計</t>
  </si>
  <si>
    <t>延べ面積住宅申請部分</t>
  </si>
  <si>
    <t>延べ面積住宅申請以外</t>
  </si>
  <si>
    <t>延べ面積住宅合計</t>
  </si>
  <si>
    <t>容積率延べ面積</t>
  </si>
  <si>
    <t>容積率</t>
    <rPh sb="0" eb="2">
      <t>ヨウセキ</t>
    </rPh>
    <rPh sb="2" eb="3">
      <t>リツ</t>
    </rPh>
    <phoneticPr fontId="5"/>
  </si>
  <si>
    <t>建築物の数</t>
  </si>
  <si>
    <t>最高の高さ申請建築物</t>
  </si>
  <si>
    <t>最高の高さ他建築物</t>
  </si>
  <si>
    <t>地上階数申請建築物</t>
    <rPh sb="0" eb="2">
      <t>チジョウ</t>
    </rPh>
    <rPh sb="4" eb="6">
      <t>シンセイ</t>
    </rPh>
    <rPh sb="6" eb="9">
      <t>ケンチクブツ</t>
    </rPh>
    <phoneticPr fontId="20"/>
  </si>
  <si>
    <t>地上階数他建築物</t>
    <rPh sb="0" eb="2">
      <t>チジョウ</t>
    </rPh>
    <rPh sb="4" eb="5">
      <t>ホカ</t>
    </rPh>
    <rPh sb="5" eb="8">
      <t>ケンチクブツ</t>
    </rPh>
    <phoneticPr fontId="20"/>
  </si>
  <si>
    <t>地下階数申請建築物</t>
    <rPh sb="4" eb="6">
      <t>シンセイ</t>
    </rPh>
    <rPh sb="6" eb="9">
      <t>ケンチクブツ</t>
    </rPh>
    <phoneticPr fontId="20"/>
  </si>
  <si>
    <t>地下階数他建築物</t>
    <rPh sb="4" eb="5">
      <t>ホカ</t>
    </rPh>
    <rPh sb="5" eb="8">
      <t>ケンチクブツ</t>
    </rPh>
    <phoneticPr fontId="20"/>
  </si>
  <si>
    <t>一部構造</t>
    <rPh sb="0" eb="2">
      <t>イチブ</t>
    </rPh>
    <rPh sb="2" eb="4">
      <t>コウゾウ</t>
    </rPh>
    <phoneticPr fontId="20"/>
  </si>
  <si>
    <t>第56条第7項特例適用有</t>
    <rPh sb="11" eb="12">
      <t>ア</t>
    </rPh>
    <phoneticPr fontId="20"/>
  </si>
  <si>
    <t>第56条第7項特例適用無</t>
    <rPh sb="11" eb="12">
      <t>ム</t>
    </rPh>
    <phoneticPr fontId="20"/>
  </si>
  <si>
    <t>第56条第7項特例区分道路高さ制限</t>
    <rPh sb="9" eb="11">
      <t>クブン</t>
    </rPh>
    <phoneticPr fontId="20"/>
  </si>
  <si>
    <t>第56条第7項特例区分隣地高さ制限</t>
    <rPh sb="9" eb="11">
      <t>クブン</t>
    </rPh>
    <phoneticPr fontId="20"/>
  </si>
  <si>
    <t>第56条第7項特例区分北側高さ制限</t>
    <rPh sb="9" eb="11">
      <t>クブン</t>
    </rPh>
    <phoneticPr fontId="20"/>
  </si>
  <si>
    <t>工業専用地域</t>
    <rPh sb="0" eb="2">
      <t>コウギョウ</t>
    </rPh>
    <rPh sb="2" eb="4">
      <t>センヨウ</t>
    </rPh>
    <rPh sb="4" eb="6">
      <t>チイキ</t>
    </rPh>
    <phoneticPr fontId="20"/>
  </si>
  <si>
    <t>指定なし</t>
    <rPh sb="0" eb="2">
      <t>シテイ</t>
    </rPh>
    <phoneticPr fontId="20"/>
  </si>
  <si>
    <t>静岡県</t>
    <phoneticPr fontId="20"/>
  </si>
  <si>
    <t>静岡県知事</t>
    <phoneticPr fontId="20"/>
  </si>
  <si>
    <t>愛知県</t>
    <phoneticPr fontId="20"/>
  </si>
  <si>
    <t>愛知県知事</t>
    <phoneticPr fontId="20"/>
  </si>
  <si>
    <t>三重県</t>
    <phoneticPr fontId="20"/>
  </si>
  <si>
    <t>三重県知事</t>
    <phoneticPr fontId="20"/>
  </si>
  <si>
    <t>滋賀県</t>
    <phoneticPr fontId="20"/>
  </si>
  <si>
    <t>滋賀県知事</t>
    <phoneticPr fontId="20"/>
  </si>
  <si>
    <t>兵庫県</t>
    <phoneticPr fontId="20"/>
  </si>
  <si>
    <t>兵庫県知事</t>
    <phoneticPr fontId="20"/>
  </si>
  <si>
    <t>奈良県</t>
    <phoneticPr fontId="20"/>
  </si>
  <si>
    <t>奈良県知事</t>
    <phoneticPr fontId="20"/>
  </si>
  <si>
    <t>和歌山県</t>
    <phoneticPr fontId="20"/>
  </si>
  <si>
    <t>和歌山県知事</t>
    <phoneticPr fontId="20"/>
  </si>
  <si>
    <t>鳥取県</t>
    <phoneticPr fontId="20"/>
  </si>
  <si>
    <t>鳥取県知事</t>
    <phoneticPr fontId="20"/>
  </si>
  <si>
    <t>島根県</t>
    <phoneticPr fontId="20"/>
  </si>
  <si>
    <t>島根県知事</t>
    <phoneticPr fontId="20"/>
  </si>
  <si>
    <t>岡山県</t>
    <phoneticPr fontId="20"/>
  </si>
  <si>
    <t>岡山県知事</t>
    <phoneticPr fontId="20"/>
  </si>
  <si>
    <t>広島県</t>
    <phoneticPr fontId="20"/>
  </si>
  <si>
    <t>広島県知事</t>
    <phoneticPr fontId="20"/>
  </si>
  <si>
    <t>山口県</t>
    <phoneticPr fontId="20"/>
  </si>
  <si>
    <t>山口県知事</t>
    <phoneticPr fontId="20"/>
  </si>
  <si>
    <t>徳島県</t>
    <phoneticPr fontId="20"/>
  </si>
  <si>
    <t>徳島県知事</t>
    <phoneticPr fontId="20"/>
  </si>
  <si>
    <t>香川県</t>
    <phoneticPr fontId="20"/>
  </si>
  <si>
    <t>香川県知事</t>
    <phoneticPr fontId="20"/>
  </si>
  <si>
    <t>愛媛県</t>
    <phoneticPr fontId="20"/>
  </si>
  <si>
    <t>愛媛県知事</t>
    <phoneticPr fontId="20"/>
  </si>
  <si>
    <t>高知県</t>
    <phoneticPr fontId="20"/>
  </si>
  <si>
    <t>高知県知事</t>
    <phoneticPr fontId="20"/>
  </si>
  <si>
    <t>福岡県</t>
    <phoneticPr fontId="20"/>
  </si>
  <si>
    <t>福岡県知事</t>
    <phoneticPr fontId="20"/>
  </si>
  <si>
    <t>佐賀県</t>
    <phoneticPr fontId="20"/>
  </si>
  <si>
    <t>佐賀県知事</t>
    <phoneticPr fontId="20"/>
  </si>
  <si>
    <t>長崎県</t>
    <phoneticPr fontId="20"/>
  </si>
  <si>
    <t>長崎県知事</t>
    <phoneticPr fontId="20"/>
  </si>
  <si>
    <t>熊本県</t>
    <phoneticPr fontId="20"/>
  </si>
  <si>
    <t>熊本県知事</t>
    <phoneticPr fontId="20"/>
  </si>
  <si>
    <t>大分県</t>
    <phoneticPr fontId="20"/>
  </si>
  <si>
    <t>大分県知事</t>
    <phoneticPr fontId="20"/>
  </si>
  <si>
    <t>宮崎県</t>
    <phoneticPr fontId="20"/>
  </si>
  <si>
    <t>宮崎県知事</t>
    <phoneticPr fontId="20"/>
  </si>
  <si>
    <t>鹿児島県</t>
    <phoneticPr fontId="20"/>
  </si>
  <si>
    <t>鹿児島県知事</t>
    <phoneticPr fontId="20"/>
  </si>
  <si>
    <t>沖縄県</t>
    <phoneticPr fontId="20"/>
  </si>
  <si>
    <t>沖縄県知事</t>
    <phoneticPr fontId="20"/>
  </si>
  <si>
    <t>一戸建ての住宅</t>
  </si>
  <si>
    <t>長屋</t>
  </si>
  <si>
    <t>共同住宅</t>
  </si>
  <si>
    <t>寄宿舎</t>
  </si>
  <si>
    <t>下宿</t>
  </si>
  <si>
    <t>住宅で事務所、店舗その他これらに類する用途を兼ねるもの</t>
  </si>
  <si>
    <t>幼稚園</t>
  </si>
  <si>
    <t>小学校</t>
  </si>
  <si>
    <t>中学校、高等学校又は中等教育学校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</si>
  <si>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</si>
  <si>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</si>
  <si>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</si>
  <si>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</si>
  <si>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</si>
  <si>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</si>
  <si>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</si>
  <si>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</si>
  <si>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保育所その他これに類するもの</t>
  </si>
  <si>
    <t>助産所</t>
  </si>
  <si>
    <t>児童福祉施設等（前３項に掲げるものを除く。）</t>
  </si>
  <si>
    <t>隣保館</t>
  </si>
  <si>
    <t>公衆浴場（個室付浴場業に係る公衆浴場を除く。）</t>
  </si>
  <si>
    <t>診療所（患者収容施設のあるものに限る。）</t>
  </si>
  <si>
    <t>診療所（患者収容施設のないものに限る。）</t>
  </si>
  <si>
    <t>病院</t>
  </si>
  <si>
    <t>巡査派出所</t>
  </si>
  <si>
    <t>公衆電話所</t>
  </si>
  <si>
    <t>郵便局</t>
  </si>
  <si>
    <t>地方公共団体の支庁又は支所</t>
  </si>
  <si>
    <t>公衆便所、休憩所又は路線バスの停留所の上家</t>
  </si>
  <si>
    <t>建築基準法施行令第１３０条の４第５号に基づき建設大臣が指定する施設</t>
  </si>
  <si>
    <t>税務署、警察署、保険所又は消防署その他これに類するもの</t>
  </si>
  <si>
    <t>工場（自動車修理工場を除く。）</t>
  </si>
  <si>
    <t>自動車修理工場</t>
  </si>
  <si>
    <t>危険物の貯蔵又は処理に供するもの</t>
  </si>
  <si>
    <t>ボーリング場、スケート場、水泳場、スキー場、ゴルフ練習又は
バッティング練習場</t>
  </si>
  <si>
    <t>体育館又はスポーツ練習場（前項に掲げるものを除く。）</t>
  </si>
  <si>
    <t>マージャン屋、ぱちんこ屋、射的場、勝馬投票券発売所、場外車券売り場その他これらに類するもの又はカラオケボックスその他これに類するもの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</si>
  <si>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</si>
  <si>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</si>
  <si>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</si>
  <si>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</si>
  <si>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</si>
  <si>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百貨店、マーケットその他の物品販売業を営む店舗（前項に掲げるもの及び専ら性的好奇心をそそる写真その他の物品の販売を行うものを除く。）</t>
  </si>
  <si>
    <t>飲食店</t>
  </si>
  <si>
    <t>食堂又は喫茶店</t>
  </si>
  <si>
    <t>建築士登録</t>
    <rPh sb="0" eb="3">
      <t>ケンチクシ</t>
    </rPh>
    <rPh sb="3" eb="5">
      <t>トウロク</t>
    </rPh>
    <phoneticPr fontId="20"/>
  </si>
  <si>
    <t>県</t>
    <rPh sb="0" eb="1">
      <t>ケン</t>
    </rPh>
    <phoneticPr fontId="20"/>
  </si>
  <si>
    <t>建築物用途</t>
    <rPh sb="0" eb="3">
      <t>ケンチクブツ</t>
    </rPh>
    <rPh sb="3" eb="5">
      <t>ヨウト</t>
    </rPh>
    <phoneticPr fontId="20"/>
  </si>
  <si>
    <t>用途区分コード</t>
    <rPh sb="0" eb="2">
      <t>ヨウト</t>
    </rPh>
    <rPh sb="2" eb="4">
      <t>クブン</t>
    </rPh>
    <phoneticPr fontId="20"/>
  </si>
  <si>
    <t>建築物構造</t>
    <rPh sb="0" eb="3">
      <t>ケンチクブツ</t>
    </rPh>
    <rPh sb="3" eb="5">
      <t>コウゾウ</t>
    </rPh>
    <phoneticPr fontId="20"/>
  </si>
  <si>
    <t>表示データ</t>
    <rPh sb="0" eb="2">
      <t>ヒョウジ</t>
    </rPh>
    <phoneticPr fontId="20"/>
  </si>
  <si>
    <t>入力データ</t>
    <rPh sb="0" eb="2">
      <t>ニュウリョク</t>
    </rPh>
    <phoneticPr fontId="20"/>
  </si>
  <si>
    <t>工事監理者</t>
    <phoneticPr fontId="20"/>
  </si>
  <si>
    <t>備考</t>
    <phoneticPr fontId="20"/>
  </si>
  <si>
    <t>地名地番</t>
    <phoneticPr fontId="20"/>
  </si>
  <si>
    <t>住居表示</t>
    <phoneticPr fontId="20"/>
  </si>
  <si>
    <t>都市計画区域内</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</si>
  <si>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</si>
  <si>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</si>
  <si>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</si>
  <si>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</si>
  <si>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</si>
  <si>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道路</t>
    <phoneticPr fontId="20"/>
  </si>
  <si>
    <t>敷地面積</t>
    <phoneticPr fontId="20"/>
  </si>
  <si>
    <t>工事着手予定年月日</t>
    <phoneticPr fontId="20"/>
  </si>
  <si>
    <t>工事完了予定年月日</t>
    <phoneticPr fontId="20"/>
  </si>
  <si>
    <t>特定工程工事終了予定年月日</t>
    <phoneticPr fontId="20"/>
  </si>
  <si>
    <t>備考</t>
    <phoneticPr fontId="20"/>
  </si>
  <si>
    <t>番号</t>
    <phoneticPr fontId="20"/>
  </si>
  <si>
    <t>構造</t>
    <phoneticPr fontId="20"/>
  </si>
  <si>
    <t>建築主氏名フリガナ</t>
    <rPh sb="0" eb="2">
      <t>ケンチク</t>
    </rPh>
    <rPh sb="2" eb="3">
      <t>ヌシ</t>
    </rPh>
    <phoneticPr fontId="20"/>
  </si>
  <si>
    <t>建築主会社名</t>
    <rPh sb="0" eb="2">
      <t>ケンチク</t>
    </rPh>
    <rPh sb="2" eb="3">
      <t>ヌシ</t>
    </rPh>
    <rPh sb="3" eb="6">
      <t>カイシャメイ</t>
    </rPh>
    <phoneticPr fontId="20"/>
  </si>
  <si>
    <t>建築主氏名</t>
    <rPh sb="3" eb="5">
      <t>シメイ</t>
    </rPh>
    <phoneticPr fontId="20"/>
  </si>
  <si>
    <t>建築主郵便番号</t>
    <phoneticPr fontId="20"/>
  </si>
  <si>
    <t>建築主住所</t>
    <phoneticPr fontId="20"/>
  </si>
  <si>
    <t>建築主電話番号</t>
    <phoneticPr fontId="20"/>
  </si>
  <si>
    <t>代理者</t>
    <phoneticPr fontId="20"/>
  </si>
  <si>
    <t>申請年月日</t>
    <rPh sb="0" eb="2">
      <t>シンセイ</t>
    </rPh>
    <rPh sb="2" eb="5">
      <t>ネンガッピ</t>
    </rPh>
    <phoneticPr fontId="20"/>
  </si>
  <si>
    <t>代理者資格</t>
    <phoneticPr fontId="20"/>
  </si>
  <si>
    <t>代理者氏名</t>
    <phoneticPr fontId="20"/>
  </si>
  <si>
    <t>代理者資格登録種類</t>
    <rPh sb="5" eb="7">
      <t>トウロク</t>
    </rPh>
    <rPh sb="7" eb="9">
      <t>シュルイ</t>
    </rPh>
    <phoneticPr fontId="20"/>
  </si>
  <si>
    <t>代理者資格登録番号</t>
    <rPh sb="5" eb="7">
      <t>トウロク</t>
    </rPh>
    <rPh sb="7" eb="9">
      <t>バンゴウ</t>
    </rPh>
    <phoneticPr fontId="20"/>
  </si>
  <si>
    <t>代理者事務所資格</t>
    <rPh sb="6" eb="8">
      <t>シカク</t>
    </rPh>
    <phoneticPr fontId="20"/>
  </si>
  <si>
    <t>代理者事務所資格登録種類</t>
    <rPh sb="6" eb="8">
      <t>シカク</t>
    </rPh>
    <rPh sb="8" eb="10">
      <t>トウロク</t>
    </rPh>
    <rPh sb="10" eb="12">
      <t>シュルイ</t>
    </rPh>
    <phoneticPr fontId="20"/>
  </si>
  <si>
    <t>代理者事務所資格登録番号</t>
    <rPh sb="8" eb="10">
      <t>トウロク</t>
    </rPh>
    <rPh sb="10" eb="12">
      <t>バンゴウ</t>
    </rPh>
    <phoneticPr fontId="20"/>
  </si>
  <si>
    <t>代理者事務所名</t>
    <rPh sb="6" eb="7">
      <t>メイ</t>
    </rPh>
    <phoneticPr fontId="20"/>
  </si>
  <si>
    <t>設計者</t>
    <phoneticPr fontId="20"/>
  </si>
  <si>
    <t>設計者</t>
    <phoneticPr fontId="20"/>
  </si>
  <si>
    <t>代表資格</t>
    <rPh sb="2" eb="4">
      <t>シカク</t>
    </rPh>
    <phoneticPr fontId="20"/>
  </si>
  <si>
    <t>代表資格登録種類</t>
    <rPh sb="2" eb="4">
      <t>シカク</t>
    </rPh>
    <rPh sb="4" eb="6">
      <t>トウロク</t>
    </rPh>
    <rPh sb="6" eb="8">
      <t>シュルイ</t>
    </rPh>
    <phoneticPr fontId="20"/>
  </si>
  <si>
    <t>代表資格登録番号</t>
    <rPh sb="0" eb="2">
      <t>ダイヒョウ</t>
    </rPh>
    <rPh sb="2" eb="4">
      <t>シカク</t>
    </rPh>
    <rPh sb="4" eb="6">
      <t>トウロク</t>
    </rPh>
    <rPh sb="6" eb="8">
      <t>バンゴウ</t>
    </rPh>
    <phoneticPr fontId="20"/>
  </si>
  <si>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で作業場の床面積の合計が５０平方メートル以内のもの（原動機を使用する場合にあっては、その出力の合計が０．７５キロワット以下のものに限る。）又は学習塾、華道教室、囲碁教室その他これらに類する施設</t>
  </si>
  <si>
    <t>銀行の支店、損害保険代理店、宅地建物取引業を営む店舗その他これらに
類するサービス業を営む店舗</t>
  </si>
  <si>
    <t>物品販売業を営む店舗以外の店舗（前２項に掲げるものを除く。）</t>
  </si>
  <si>
    <t>事務所</t>
  </si>
  <si>
    <t>映画スタジオ又はテレビスタジオ</t>
  </si>
  <si>
    <t>自動車車庫</t>
  </si>
  <si>
    <t>自転車駐車場</t>
  </si>
  <si>
    <t>倉庫業を営む倉庫</t>
  </si>
  <si>
    <t>倉庫業を営まない倉庫</t>
  </si>
  <si>
    <t>劇場、映画館又は演劇場</t>
  </si>
  <si>
    <t>観覧場</t>
  </si>
  <si>
    <t>公会堂又は集会場</t>
  </si>
  <si>
    <t>展示場</t>
  </si>
  <si>
    <t>料理店</t>
  </si>
  <si>
    <t>キャバレー、カフェー、ナイトクラブ又はバー</t>
  </si>
  <si>
    <t>ダンスホール</t>
  </si>
  <si>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</si>
  <si>
    <t>卸売市場</t>
  </si>
  <si>
    <t>火葬場又はと畜場、汚物処理場、ごみ焼却場その他の処理施設</t>
  </si>
  <si>
    <t>その他</t>
  </si>
  <si>
    <t>木（軸組）</t>
    <rPh sb="0" eb="1">
      <t>キ</t>
    </rPh>
    <rPh sb="2" eb="3">
      <t>ジク</t>
    </rPh>
    <rPh sb="3" eb="4">
      <t>グ</t>
    </rPh>
    <phoneticPr fontId="20"/>
  </si>
  <si>
    <t>木（枠組壁工法）</t>
    <rPh sb="0" eb="1">
      <t>キ</t>
    </rPh>
    <rPh sb="2" eb="4">
      <t>ワクグ</t>
    </rPh>
    <rPh sb="4" eb="5">
      <t>カベ</t>
    </rPh>
    <rPh sb="5" eb="7">
      <t>コウホウ</t>
    </rPh>
    <phoneticPr fontId="20"/>
  </si>
  <si>
    <t>鉄筋コンクリート</t>
    <rPh sb="0" eb="2">
      <t>テッキン</t>
    </rPh>
    <phoneticPr fontId="20"/>
  </si>
  <si>
    <t>鉄骨</t>
    <rPh sb="0" eb="2">
      <t>テッコツ</t>
    </rPh>
    <phoneticPr fontId="20"/>
  </si>
  <si>
    <t>鉄骨鉄筋コンクリート</t>
    <rPh sb="0" eb="2">
      <t>テッコツ</t>
    </rPh>
    <rPh sb="2" eb="4">
      <t>テッキン</t>
    </rPh>
    <phoneticPr fontId="20"/>
  </si>
  <si>
    <t>屋根工事完了時</t>
    <rPh sb="0" eb="2">
      <t>ヤネ</t>
    </rPh>
    <rPh sb="2" eb="4">
      <t>コウジ</t>
    </rPh>
    <rPh sb="4" eb="6">
      <t>カンリョウ</t>
    </rPh>
    <rPh sb="6" eb="7">
      <t>ジ</t>
    </rPh>
    <phoneticPr fontId="20"/>
  </si>
  <si>
    <t>基礎配筋完了時</t>
    <rPh sb="0" eb="2">
      <t>キソ</t>
    </rPh>
    <rPh sb="2" eb="3">
      <t>ハイ</t>
    </rPh>
    <rPh sb="3" eb="4">
      <t>キン</t>
    </rPh>
    <rPh sb="4" eb="6">
      <t>カンリョウ</t>
    </rPh>
    <rPh sb="6" eb="7">
      <t>ジ</t>
    </rPh>
    <phoneticPr fontId="20"/>
  </si>
  <si>
    <t>１階の鉄骨その他構造部材の建方工事完了時</t>
    <rPh sb="1" eb="2">
      <t>カイ</t>
    </rPh>
    <rPh sb="3" eb="5">
      <t>テッコツ</t>
    </rPh>
    <rPh sb="7" eb="8">
      <t>タ</t>
    </rPh>
    <rPh sb="8" eb="10">
      <t>コウゾウ</t>
    </rPh>
    <rPh sb="10" eb="11">
      <t>ブ</t>
    </rPh>
    <rPh sb="11" eb="12">
      <t>ザイ</t>
    </rPh>
    <rPh sb="13" eb="14">
      <t>タ</t>
    </rPh>
    <rPh sb="14" eb="15">
      <t>カタ</t>
    </rPh>
    <rPh sb="15" eb="17">
      <t>コウジ</t>
    </rPh>
    <rPh sb="17" eb="19">
      <t>カンリョウ</t>
    </rPh>
    <rPh sb="19" eb="20">
      <t>ジ</t>
    </rPh>
    <phoneticPr fontId="20"/>
  </si>
  <si>
    <t>２階の梁及び床の配筋工事完了時</t>
    <rPh sb="1" eb="2">
      <t>カイ</t>
    </rPh>
    <rPh sb="3" eb="4">
      <t>ハリ</t>
    </rPh>
    <rPh sb="4" eb="5">
      <t>オヨ</t>
    </rPh>
    <rPh sb="6" eb="7">
      <t>ユカ</t>
    </rPh>
    <rPh sb="8" eb="9">
      <t>ハイ</t>
    </rPh>
    <rPh sb="9" eb="10">
      <t>キン</t>
    </rPh>
    <rPh sb="10" eb="12">
      <t>コウジ</t>
    </rPh>
    <rPh sb="12" eb="14">
      <t>カンリョウ</t>
    </rPh>
    <rPh sb="14" eb="15">
      <t>ジ</t>
    </rPh>
    <phoneticPr fontId="20"/>
  </si>
  <si>
    <t>特定工程なし</t>
    <rPh sb="0" eb="2">
      <t>トクテイ</t>
    </rPh>
    <rPh sb="2" eb="4">
      <t>コウテイ</t>
    </rPh>
    <phoneticPr fontId="20"/>
  </si>
  <si>
    <t>区分1</t>
    <rPh sb="0" eb="2">
      <t>クブン</t>
    </rPh>
    <phoneticPr fontId="20"/>
  </si>
  <si>
    <t>区分１名称</t>
    <rPh sb="0" eb="2">
      <t>クブン</t>
    </rPh>
    <rPh sb="3" eb="5">
      <t>メイショウ</t>
    </rPh>
    <phoneticPr fontId="20"/>
  </si>
  <si>
    <t>区分2</t>
    <rPh sb="0" eb="2">
      <t>クブン</t>
    </rPh>
    <phoneticPr fontId="20"/>
  </si>
  <si>
    <t>区分2名称</t>
    <rPh sb="0" eb="2">
      <t>クブン</t>
    </rPh>
    <rPh sb="3" eb="5">
      <t>メイショウ</t>
    </rPh>
    <phoneticPr fontId="20"/>
  </si>
  <si>
    <t>区分3</t>
    <rPh sb="0" eb="2">
      <t>クブン</t>
    </rPh>
    <phoneticPr fontId="20"/>
  </si>
  <si>
    <t>区分3名称</t>
    <rPh sb="0" eb="2">
      <t>クブン</t>
    </rPh>
    <rPh sb="3" eb="5">
      <t>メイショウ</t>
    </rPh>
    <phoneticPr fontId="20"/>
  </si>
  <si>
    <t>区分4</t>
    <rPh sb="0" eb="2">
      <t>クブン</t>
    </rPh>
    <phoneticPr fontId="20"/>
  </si>
  <si>
    <t>区分4名称</t>
    <rPh sb="0" eb="2">
      <t>クブン</t>
    </rPh>
    <rPh sb="3" eb="5">
      <t>メイショウ</t>
    </rPh>
    <phoneticPr fontId="20"/>
  </si>
  <si>
    <t>特定工程</t>
    <rPh sb="0" eb="2">
      <t>トクテイ</t>
    </rPh>
    <rPh sb="2" eb="4">
      <t>コウテイ</t>
    </rPh>
    <phoneticPr fontId="20"/>
  </si>
  <si>
    <t>用途区分</t>
    <rPh sb="0" eb="2">
      <t>ヨウト</t>
    </rPh>
    <rPh sb="2" eb="4">
      <t>クブン</t>
    </rPh>
    <phoneticPr fontId="20"/>
  </si>
  <si>
    <t>年度</t>
    <rPh sb="0" eb="2">
      <t>ネンド</t>
    </rPh>
    <phoneticPr fontId="20"/>
  </si>
  <si>
    <t>月日</t>
    <rPh sb="0" eb="1">
      <t>ツキ</t>
    </rPh>
    <rPh sb="1" eb="2">
      <t>ヒ</t>
    </rPh>
    <phoneticPr fontId="20"/>
  </si>
  <si>
    <t>その他必要な事項</t>
  </si>
  <si>
    <t>面</t>
    <rPh sb="0" eb="1">
      <t>メン</t>
    </rPh>
    <phoneticPr fontId="20"/>
  </si>
  <si>
    <t>建築士法第20条の２第１項の表示をした者</t>
    <phoneticPr fontId="20"/>
  </si>
  <si>
    <t>建築士法第20条の２第３項の表示をした者</t>
    <phoneticPr fontId="20"/>
  </si>
  <si>
    <t>１．各面共通関係</t>
  </si>
  <si>
    <t>　　数字は算用数字を、単位はメートル法を用いてください。</t>
  </si>
  <si>
    <t>３．第二面関係</t>
  </si>
  <si>
    <t>　(1)　建築主が２以上のときは、１欄は代表となる建築主について記入し、別紙に他の建築主についてそれぞれ必要
　　　な事項を記入して添えてください。</t>
  </si>
  <si>
    <t>　(2)　建築主からの委任を受けて申請を行う者がいる場合においては、２欄に記入してください。</t>
  </si>
  <si>
    <t>08010</t>
  </si>
  <si>
    <t>08020</t>
  </si>
  <si>
    <t>08030</t>
  </si>
  <si>
    <t>08040</t>
  </si>
  <si>
    <t>08050</t>
  </si>
  <si>
    <t>08060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</si>
  <si>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</si>
  <si>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</si>
  <si>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</si>
  <si>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</si>
  <si>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</si>
  <si>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</si>
  <si>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</si>
  <si>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</si>
  <si>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</si>
  <si>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</si>
  <si>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</si>
  <si>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</si>
  <si>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</si>
  <si>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</si>
  <si>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</si>
  <si>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</si>
  <si>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</si>
  <si>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</si>
  <si>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</si>
  <si>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</si>
  <si>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</si>
  <si>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</si>
  <si>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</si>
  <si>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</si>
  <si>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</si>
  <si>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</si>
  <si>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</si>
  <si>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</si>
  <si>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</si>
  <si>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</si>
  <si>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</si>
  <si>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</si>
  <si>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</si>
  <si>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</si>
  <si>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</si>
  <si>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</si>
  <si>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</si>
  <si>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</si>
  <si>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</si>
  <si>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</si>
  <si>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</si>
  <si>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</si>
  <si>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</si>
  <si>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</si>
  <si>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</si>
  <si>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</si>
  <si>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</si>
  <si>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</si>
  <si>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</si>
  <si>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</si>
  <si>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</si>
  <si>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</si>
  <si>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</si>
  <si>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</si>
  <si>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</si>
  <si>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</si>
  <si>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</si>
  <si>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</si>
  <si>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</si>
  <si>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t>
    <phoneticPr fontId="20"/>
  </si>
  <si>
    <t>）</t>
    <phoneticPr fontId="20"/>
  </si>
  <si>
    <t>（注意）</t>
  </si>
  <si>
    <t>２．第一面関係</t>
  </si>
  <si>
    <t>４．第三面関係</t>
  </si>
  <si>
    <t>年</t>
    <rPh sb="0" eb="1">
      <t>ネン</t>
    </rPh>
    <phoneticPr fontId="20"/>
  </si>
  <si>
    <t>月</t>
    <rPh sb="0" eb="1">
      <t>ツキ</t>
    </rPh>
    <phoneticPr fontId="20"/>
  </si>
  <si>
    <t>日</t>
    <rPh sb="0" eb="1">
      <t>ヒ</t>
    </rPh>
    <phoneticPr fontId="20"/>
  </si>
  <si>
    <t>※手数料欄</t>
    <rPh sb="1" eb="4">
      <t>テスウリョウ</t>
    </rPh>
    <rPh sb="4" eb="5">
      <t>ラン</t>
    </rPh>
    <phoneticPr fontId="20"/>
  </si>
  <si>
    <t>※受付欄</t>
    <rPh sb="1" eb="2">
      <t>ウケ</t>
    </rPh>
    <rPh sb="2" eb="3">
      <t>ヅケ</t>
    </rPh>
    <rPh sb="3" eb="4">
      <t>ラン</t>
    </rPh>
    <phoneticPr fontId="20"/>
  </si>
  <si>
    <t>※決裁欄</t>
    <rPh sb="1" eb="3">
      <t>ケッサイ</t>
    </rPh>
    <rPh sb="3" eb="4">
      <t>ラン</t>
    </rPh>
    <phoneticPr fontId="20"/>
  </si>
  <si>
    <t>工事届</t>
    <rPh sb="0" eb="2">
      <t>コウジ</t>
    </rPh>
    <rPh sb="2" eb="3">
      <t>トド</t>
    </rPh>
    <phoneticPr fontId="20"/>
  </si>
  <si>
    <t>申請先</t>
    <rPh sb="0" eb="2">
      <t>シンセイ</t>
    </rPh>
    <rPh sb="2" eb="3">
      <t>サキ</t>
    </rPh>
    <phoneticPr fontId="20"/>
  </si>
  <si>
    <t>工事施工者（設計者又は代理者）</t>
    <phoneticPr fontId="20"/>
  </si>
  <si>
    <t>選択</t>
    <rPh sb="0" eb="2">
      <t>センタク</t>
    </rPh>
    <phoneticPr fontId="20"/>
  </si>
  <si>
    <t>建築確認</t>
    <phoneticPr fontId="20"/>
  </si>
  <si>
    <t>除却工事施工者</t>
    <phoneticPr fontId="20"/>
  </si>
  <si>
    <t>受付経由機関記載欄</t>
    <phoneticPr fontId="20"/>
  </si>
  <si>
    <t>記載-1</t>
    <rPh sb="0" eb="2">
      <t>キサイ</t>
    </rPh>
    <phoneticPr fontId="20"/>
  </si>
  <si>
    <t>記載-2</t>
    <rPh sb="0" eb="2">
      <t>キサイ</t>
    </rPh>
    <phoneticPr fontId="20"/>
  </si>
  <si>
    <t>記載-3</t>
    <rPh sb="0" eb="2">
      <t>キサイ</t>
    </rPh>
    <phoneticPr fontId="20"/>
  </si>
  <si>
    <t>記載-4</t>
    <rPh sb="0" eb="2">
      <t>キサイ</t>
    </rPh>
    <phoneticPr fontId="20"/>
  </si>
  <si>
    <t>建築主</t>
  </si>
  <si>
    <t>種別_国</t>
  </si>
  <si>
    <t>種別_都道府県</t>
  </si>
  <si>
    <t>種別_市区町村</t>
  </si>
  <si>
    <t>種別_会社</t>
  </si>
  <si>
    <t>種別_会社でない団体</t>
  </si>
  <si>
    <t>種別_個人</t>
  </si>
  <si>
    <t>業種_農林水産業</t>
  </si>
  <si>
    <t>業種_鉱業、採石業、砂利採取業、建設業</t>
  </si>
  <si>
    <t>業種_製造業</t>
  </si>
  <si>
    <t>業種_電気・ガス・熱供給・水道業</t>
  </si>
  <si>
    <t>業種_情報通信業</t>
  </si>
  <si>
    <t>業種_運輸業</t>
  </si>
  <si>
    <t>業種_卸売業、小売業</t>
  </si>
  <si>
    <t>業種_金融業、保険業</t>
  </si>
  <si>
    <t>業種_不動産業</t>
  </si>
  <si>
    <t>業種_宿泊業、飲食サービス業</t>
  </si>
  <si>
    <t>業種_医療、福祉</t>
  </si>
  <si>
    <t>業種_教育、学習支援業</t>
  </si>
  <si>
    <t>業種_その他のサービス業</t>
  </si>
  <si>
    <t>業種_国家公務、地方公務</t>
  </si>
  <si>
    <t>業種_他に分類されないもの</t>
  </si>
  <si>
    <t>資本の額又は出資の総額</t>
    <phoneticPr fontId="20"/>
  </si>
  <si>
    <t>工事予定期間</t>
    <phoneticPr fontId="20"/>
  </si>
  <si>
    <t>期間_月数</t>
    <rPh sb="0" eb="2">
      <t>キカン</t>
    </rPh>
    <rPh sb="3" eb="4">
      <t>ツキ</t>
    </rPh>
    <rPh sb="4" eb="5">
      <t>スウ</t>
    </rPh>
    <phoneticPr fontId="20"/>
  </si>
  <si>
    <t>期間_年数</t>
    <rPh sb="0" eb="2">
      <t>キカン</t>
    </rPh>
    <rPh sb="3" eb="4">
      <t>ネン</t>
    </rPh>
    <rPh sb="4" eb="5">
      <t>スウ</t>
    </rPh>
    <phoneticPr fontId="20"/>
  </si>
  <si>
    <t>居住専用建築物</t>
    <phoneticPr fontId="20"/>
  </si>
  <si>
    <t>主要用途</t>
    <phoneticPr fontId="20"/>
  </si>
  <si>
    <t>居住専用建築物_詳細</t>
    <rPh sb="8" eb="10">
      <t>ショウサイ</t>
    </rPh>
    <phoneticPr fontId="20"/>
  </si>
  <si>
    <t>居住産業併用建築物_詳細</t>
    <rPh sb="10" eb="12">
      <t>ショウサイ</t>
    </rPh>
    <phoneticPr fontId="20"/>
  </si>
  <si>
    <t>産業専用建築物_詳細</t>
    <rPh sb="8" eb="10">
      <t>ショウサイ</t>
    </rPh>
    <phoneticPr fontId="20"/>
  </si>
  <si>
    <t>一の建築物ごとの内容</t>
    <phoneticPr fontId="20"/>
  </si>
  <si>
    <t>番号-1</t>
    <rPh sb="0" eb="2">
      <t>バンゴウ</t>
    </rPh>
    <phoneticPr fontId="20"/>
  </si>
  <si>
    <t>番号-2</t>
    <rPh sb="0" eb="2">
      <t>バンゴウ</t>
    </rPh>
    <phoneticPr fontId="20"/>
  </si>
  <si>
    <t>番号-3</t>
    <rPh sb="0" eb="2">
      <t>バンゴウ</t>
    </rPh>
    <phoneticPr fontId="20"/>
  </si>
  <si>
    <t>用途-1_事務所等</t>
  </si>
  <si>
    <t>用途-1_物品販売業を営む店舗等</t>
  </si>
  <si>
    <t>用途-1_工場,作業場</t>
  </si>
  <si>
    <t>用途-1_倉庫</t>
  </si>
  <si>
    <t>用途-1_学校</t>
  </si>
  <si>
    <t>用途-1_病院,診療所</t>
  </si>
  <si>
    <t>用途-1_その他</t>
  </si>
  <si>
    <t>用途-2_事務所等</t>
  </si>
  <si>
    <t>用途-2_物品販売業を営む店舗等</t>
  </si>
  <si>
    <t>用途-2_工場,作業場</t>
  </si>
  <si>
    <t>用途-2_倉庫</t>
  </si>
  <si>
    <t>用途-2_学校</t>
  </si>
  <si>
    <t>用途-2_病院,診療所</t>
  </si>
  <si>
    <t>用途-2_その他</t>
  </si>
  <si>
    <t>用途-3_事務所等</t>
  </si>
  <si>
    <t>用途-3_物品販売業を営む店舗等</t>
  </si>
  <si>
    <t>用途-3_工場,作業場</t>
  </si>
  <si>
    <t>用途-3_倉庫</t>
  </si>
  <si>
    <t>用途-3_学校</t>
  </si>
  <si>
    <t>用途-3_病院,診療所</t>
  </si>
  <si>
    <t>用途-3_その他</t>
  </si>
  <si>
    <t>木造</t>
    <rPh sb="0" eb="2">
      <t>モクゾウ</t>
    </rPh>
    <phoneticPr fontId="20"/>
  </si>
  <si>
    <t>工事部分の構造-1木造</t>
  </si>
  <si>
    <t>工事部分の構造-1鉄骨鉄筋コンクリート造</t>
  </si>
  <si>
    <t>工事部分の構造-1鉄筋コンクリート造</t>
  </si>
  <si>
    <t>工事部分の構造-1鉄骨造</t>
  </si>
  <si>
    <t>工事部分の構造-1コンクリートブロック造</t>
  </si>
  <si>
    <t>工事部分の構造-2木造</t>
  </si>
  <si>
    <t>工事部分の構造-2鉄骨鉄筋コンクリート造</t>
  </si>
  <si>
    <t>工事部分の構造-2鉄筋コンクリート造</t>
  </si>
  <si>
    <t>工事部分の構造-2鉄骨造</t>
  </si>
  <si>
    <t>工事部分の構造-2コンクリートブロック造</t>
  </si>
  <si>
    <t>工事部分の構造-3木造</t>
  </si>
  <si>
    <t>工事部分の構造-3鉄骨鉄筋コンクリート造</t>
  </si>
  <si>
    <t>工事部分の構造-3鉄筋コンクリート造</t>
  </si>
  <si>
    <t>工事部分の構造-3鉄骨造</t>
  </si>
  <si>
    <t>工事部分の構造-3コンクリートブロック造</t>
  </si>
  <si>
    <t>工事部分の床面積の合計-1</t>
    <phoneticPr fontId="20"/>
  </si>
  <si>
    <t>工事部分の床面積の合計-2</t>
  </si>
  <si>
    <t>工事部分の床面積の合計-3</t>
  </si>
  <si>
    <t>建築工事費予定額-1</t>
    <phoneticPr fontId="20"/>
  </si>
  <si>
    <t>建築工事費予定額-2</t>
  </si>
  <si>
    <t>建築工事費予定額-3</t>
  </si>
  <si>
    <t>地上の階数-1</t>
    <phoneticPr fontId="20"/>
  </si>
  <si>
    <t>地上の階数-2</t>
  </si>
  <si>
    <t>地上の階数-3</t>
  </si>
  <si>
    <t>新築工事の場合における敷地面積</t>
  </si>
  <si>
    <t>敷地面積</t>
    <rPh sb="0" eb="2">
      <t>シキチ</t>
    </rPh>
    <rPh sb="2" eb="4">
      <t>メンセキ</t>
    </rPh>
    <phoneticPr fontId="20"/>
  </si>
  <si>
    <t>住宅部分の概要</t>
  </si>
  <si>
    <t>番号</t>
    <rPh sb="0" eb="2">
      <t>バンゴウ</t>
    </rPh>
    <phoneticPr fontId="20"/>
  </si>
  <si>
    <t>新設_新築</t>
  </si>
  <si>
    <t>新設_増築</t>
  </si>
  <si>
    <t>新設_改築</t>
  </si>
  <si>
    <t>その他_増築</t>
    <rPh sb="2" eb="3">
      <t>タ</t>
    </rPh>
    <rPh sb="4" eb="6">
      <t>ゾウチク</t>
    </rPh>
    <phoneticPr fontId="20"/>
  </si>
  <si>
    <t>その他_改築</t>
    <rPh sb="2" eb="3">
      <t>タ</t>
    </rPh>
    <rPh sb="4" eb="6">
      <t>カイチク</t>
    </rPh>
    <phoneticPr fontId="20"/>
  </si>
  <si>
    <t>資金_民間資金</t>
  </si>
  <si>
    <t>資金_公営</t>
  </si>
  <si>
    <t>資金_独立行政法人住宅金融支援機構</t>
    <phoneticPr fontId="20"/>
  </si>
  <si>
    <t>資金_独立行政法人都市再生機構</t>
    <phoneticPr fontId="20"/>
  </si>
  <si>
    <t>資金_その他</t>
    <rPh sb="5" eb="6">
      <t>タ</t>
    </rPh>
    <phoneticPr fontId="20"/>
  </si>
  <si>
    <t>建築工法_在来工法</t>
  </si>
  <si>
    <t>建築工法_プレハブ工法</t>
  </si>
  <si>
    <t>建築工法_枠組壁工法</t>
  </si>
  <si>
    <t>種類_専用_一戸建</t>
    <rPh sb="3" eb="5">
      <t>センヨウ</t>
    </rPh>
    <phoneticPr fontId="20"/>
  </si>
  <si>
    <t>種類_専用_長屋建</t>
    <rPh sb="3" eb="5">
      <t>センヨウ</t>
    </rPh>
    <phoneticPr fontId="20"/>
  </si>
  <si>
    <t>種類_専用_共同</t>
    <rPh sb="3" eb="5">
      <t>センヨウ</t>
    </rPh>
    <phoneticPr fontId="20"/>
  </si>
  <si>
    <t>種類_併用_一戸建</t>
    <phoneticPr fontId="20"/>
  </si>
  <si>
    <t>種類_併用_長屋建</t>
    <phoneticPr fontId="20"/>
  </si>
  <si>
    <t>種類_併用_共同</t>
    <phoneticPr fontId="20"/>
  </si>
  <si>
    <t>種類_その他_一戸建</t>
    <phoneticPr fontId="20"/>
  </si>
  <si>
    <t>種類_その他_長屋建</t>
    <phoneticPr fontId="20"/>
  </si>
  <si>
    <t>種類_その他_共同</t>
    <phoneticPr fontId="20"/>
  </si>
  <si>
    <t>種類_専用</t>
    <rPh sb="3" eb="5">
      <t>センヨウ</t>
    </rPh>
    <phoneticPr fontId="20"/>
  </si>
  <si>
    <t>種類_併用</t>
    <phoneticPr fontId="20"/>
  </si>
  <si>
    <t>種類_その他</t>
    <phoneticPr fontId="20"/>
  </si>
  <si>
    <t>貸家</t>
    <phoneticPr fontId="20"/>
  </si>
  <si>
    <t>給与住宅</t>
    <phoneticPr fontId="20"/>
  </si>
  <si>
    <t>利用関係_持家</t>
  </si>
  <si>
    <t>利用関係_貸家</t>
  </si>
  <si>
    <t>利用関係_給与住宅</t>
  </si>
  <si>
    <t>利用関係_分譲住宅</t>
  </si>
  <si>
    <t>戸数-1</t>
    <phoneticPr fontId="20"/>
  </si>
  <si>
    <t>戸数-2</t>
  </si>
  <si>
    <t>戸数-3</t>
  </si>
  <si>
    <t>戸数-4</t>
  </si>
  <si>
    <t>工事部分床面積合計-1</t>
    <phoneticPr fontId="20"/>
  </si>
  <si>
    <t>工事部分床面積合計-2</t>
  </si>
  <si>
    <t>工事部分床面積合計-3</t>
  </si>
  <si>
    <t>工事部分床面積合計-4</t>
  </si>
  <si>
    <t>除却要因</t>
  </si>
  <si>
    <t>老朽して危険があるため</t>
    <phoneticPr fontId="20"/>
  </si>
  <si>
    <t>構造種別</t>
    <phoneticPr fontId="20"/>
  </si>
  <si>
    <t>住宅の戸数</t>
  </si>
  <si>
    <t>住宅の利用関係</t>
  </si>
  <si>
    <t>建築物の評価額</t>
  </si>
  <si>
    <t>持家</t>
    <phoneticPr fontId="20"/>
  </si>
  <si>
    <t>建築物床面積合計</t>
    <phoneticPr fontId="20"/>
  </si>
  <si>
    <t>第</t>
    <rPh sb="0" eb="1">
      <t>ダイ</t>
    </rPh>
    <phoneticPr fontId="20"/>
  </si>
  <si>
    <t>号</t>
    <rPh sb="0" eb="1">
      <t>ゴウ</t>
    </rPh>
    <phoneticPr fontId="20"/>
  </si>
  <si>
    <t>株式会社</t>
    <rPh sb="0" eb="4">
      <t>カブシキガイシャ</t>
    </rPh>
    <phoneticPr fontId="20"/>
  </si>
  <si>
    <t>（第二面）</t>
    <rPh sb="1" eb="4">
      <t>ダイ2メン</t>
    </rPh>
    <phoneticPr fontId="20"/>
  </si>
  <si>
    <t>（</t>
    <phoneticPr fontId="20"/>
  </si>
  <si>
    <t>）</t>
    <phoneticPr fontId="20"/>
  </si>
  <si>
    <t>〒</t>
    <phoneticPr fontId="20"/>
  </si>
  <si>
    <t>（第三面）</t>
    <rPh sb="1" eb="4">
      <t>ダイ3メン</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</si>
  <si>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</si>
  <si>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</si>
  <si>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</si>
  <si>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</si>
  <si>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</si>
  <si>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ガ</t>
    </rPh>
    <phoneticPr fontId="20"/>
  </si>
  <si>
    <t>地上</t>
    <rPh sb="0" eb="2">
      <t>チジョウ</t>
    </rPh>
    <phoneticPr fontId="20"/>
  </si>
  <si>
    <t>地下</t>
    <rPh sb="0" eb="2">
      <t>チカ</t>
    </rPh>
    <phoneticPr fontId="20"/>
  </si>
  <si>
    <t>造</t>
    <rPh sb="0" eb="1">
      <t>ゾウ</t>
    </rPh>
    <phoneticPr fontId="20"/>
  </si>
  <si>
    <t>一部</t>
    <rPh sb="0" eb="2">
      <t>イチブ</t>
    </rPh>
    <phoneticPr fontId="20"/>
  </si>
  <si>
    <t>（第一面）</t>
    <phoneticPr fontId="20"/>
  </si>
  <si>
    <t>（</t>
    <phoneticPr fontId="20"/>
  </si>
  <si>
    <t>）</t>
    <phoneticPr fontId="20"/>
  </si>
  <si>
    <t>上記の設計者のうち、</t>
    <phoneticPr fontId="22"/>
  </si>
  <si>
    <t>新築</t>
  </si>
  <si>
    <t>【 2.代理者】</t>
    <rPh sb="4" eb="6">
      <t>ダイリ</t>
    </rPh>
    <rPh sb="6" eb="7">
      <t>シャ</t>
    </rPh>
    <phoneticPr fontId="20"/>
  </si>
  <si>
    <t>【 3.設計者】</t>
    <rPh sb="4" eb="6">
      <t>セッケイ</t>
    </rPh>
    <rPh sb="6" eb="7">
      <t>シャ</t>
    </rPh>
    <phoneticPr fontId="20"/>
  </si>
  <si>
    <t>日</t>
    <phoneticPr fontId="20"/>
  </si>
  <si>
    <t>号</t>
    <phoneticPr fontId="20"/>
  </si>
  <si>
    <t>日</t>
    <phoneticPr fontId="20"/>
  </si>
  <si>
    <t>氏名</t>
    <phoneticPr fontId="20"/>
  </si>
  <si>
    <t>郵便番号</t>
  </si>
  <si>
    <t>電話番号</t>
  </si>
  <si>
    <t>営業所名（建築士事務所名）</t>
  </si>
  <si>
    <t>所在地</t>
  </si>
  <si>
    <t>営業所名</t>
  </si>
  <si>
    <t>その他必要な事項-1</t>
    <rPh sb="2" eb="3">
      <t>タ</t>
    </rPh>
    <rPh sb="3" eb="5">
      <t>ヒツヨウ</t>
    </rPh>
    <rPh sb="6" eb="8">
      <t>ジコウ</t>
    </rPh>
    <phoneticPr fontId="20"/>
  </si>
  <si>
    <t>その他必要な事項-2</t>
  </si>
  <si>
    <t>その他必要な事項-2</t>
    <rPh sb="2" eb="3">
      <t>タ</t>
    </rPh>
    <rPh sb="3" eb="5">
      <t>ヒツヨウ</t>
    </rPh>
    <rPh sb="6" eb="8">
      <t>ジコウ</t>
    </rPh>
    <phoneticPr fontId="20"/>
  </si>
  <si>
    <t>番号</t>
    <rPh sb="0" eb="1">
      <t>バン</t>
    </rPh>
    <rPh sb="1" eb="2">
      <t>ゴウ</t>
    </rPh>
    <phoneticPr fontId="20"/>
  </si>
  <si>
    <t>階</t>
    <rPh sb="0" eb="1">
      <t>カイ</t>
    </rPh>
    <phoneticPr fontId="20"/>
  </si>
  <si>
    <t>柱の小径</t>
    <rPh sb="0" eb="1">
      <t>ハシラ</t>
    </rPh>
    <rPh sb="2" eb="3">
      <t>コ</t>
    </rPh>
    <rPh sb="3" eb="4">
      <t>ケイ</t>
    </rPh>
    <phoneticPr fontId="20"/>
  </si>
  <si>
    <t>横架材間の垂直距離</t>
    <rPh sb="0" eb="1">
      <t>ヨコ</t>
    </rPh>
    <rPh sb="1" eb="2">
      <t>カ</t>
    </rPh>
    <rPh sb="2" eb="3">
      <t>ザイ</t>
    </rPh>
    <rPh sb="3" eb="4">
      <t>アイダ</t>
    </rPh>
    <rPh sb="5" eb="7">
      <t>スイチョク</t>
    </rPh>
    <rPh sb="7" eb="9">
      <t>キョリ</t>
    </rPh>
    <phoneticPr fontId="20"/>
  </si>
  <si>
    <t>階の高さ</t>
    <rPh sb="0" eb="1">
      <t>カイ</t>
    </rPh>
    <rPh sb="2" eb="3">
      <t>タカ</t>
    </rPh>
    <phoneticPr fontId="20"/>
  </si>
  <si>
    <t>居室の天井の高さ</t>
    <rPh sb="0" eb="2">
      <t>キョシツ</t>
    </rPh>
    <rPh sb="3" eb="5">
      <t>テンジョウ</t>
    </rPh>
    <rPh sb="6" eb="7">
      <t>タカ</t>
    </rPh>
    <phoneticPr fontId="20"/>
  </si>
  <si>
    <t>用途別床面積</t>
    <rPh sb="0" eb="2">
      <t>ヨウト</t>
    </rPh>
    <rPh sb="2" eb="3">
      <t>ベツ</t>
    </rPh>
    <rPh sb="3" eb="4">
      <t>ユカ</t>
    </rPh>
    <rPh sb="4" eb="6">
      <t>メンセキ</t>
    </rPh>
    <phoneticPr fontId="20"/>
  </si>
  <si>
    <t>床面積-イ区分コード</t>
    <rPh sb="0" eb="1">
      <t>ユカ</t>
    </rPh>
    <rPh sb="1" eb="3">
      <t>メンセキ</t>
    </rPh>
    <rPh sb="5" eb="7">
      <t>クブン</t>
    </rPh>
    <phoneticPr fontId="20"/>
  </si>
  <si>
    <t>床面積-ロ用途名称</t>
    <rPh sb="0" eb="1">
      <t>ユカ</t>
    </rPh>
    <rPh sb="1" eb="3">
      <t>メンセキ</t>
    </rPh>
    <rPh sb="5" eb="7">
      <t>ヨウト</t>
    </rPh>
    <rPh sb="7" eb="9">
      <t>メイショウ</t>
    </rPh>
    <phoneticPr fontId="20"/>
  </si>
  <si>
    <t>床面積-イ用途名称</t>
    <rPh sb="0" eb="1">
      <t>ユカ</t>
    </rPh>
    <rPh sb="1" eb="3">
      <t>メンセキ</t>
    </rPh>
    <rPh sb="5" eb="7">
      <t>ヨウト</t>
    </rPh>
    <rPh sb="7" eb="9">
      <t>メイショウ</t>
    </rPh>
    <phoneticPr fontId="20"/>
  </si>
  <si>
    <t>床面積-イ</t>
    <rPh sb="0" eb="1">
      <t>ユカ</t>
    </rPh>
    <rPh sb="1" eb="3">
      <t>メンセキ</t>
    </rPh>
    <phoneticPr fontId="20"/>
  </si>
  <si>
    <t>床面積-ロ区分コード</t>
    <rPh sb="0" eb="1">
      <t>ユカ</t>
    </rPh>
    <rPh sb="1" eb="3">
      <t>メンセキ</t>
    </rPh>
    <rPh sb="5" eb="7">
      <t>クブン</t>
    </rPh>
    <phoneticPr fontId="20"/>
  </si>
  <si>
    <t>床面積-ロ</t>
    <rPh sb="0" eb="1">
      <t>ユカ</t>
    </rPh>
    <rPh sb="1" eb="3">
      <t>メンセキ</t>
    </rPh>
    <phoneticPr fontId="20"/>
  </si>
  <si>
    <t>床面積-ハ区分コード</t>
    <rPh sb="0" eb="1">
      <t>ユカ</t>
    </rPh>
    <rPh sb="1" eb="3">
      <t>メンセキ</t>
    </rPh>
    <rPh sb="5" eb="7">
      <t>クブン</t>
    </rPh>
    <phoneticPr fontId="20"/>
  </si>
  <si>
    <t>床面積-ハ用途名称</t>
    <rPh sb="0" eb="1">
      <t>ユカ</t>
    </rPh>
    <rPh sb="1" eb="3">
      <t>メンセキ</t>
    </rPh>
    <rPh sb="5" eb="7">
      <t>ヨウト</t>
    </rPh>
    <rPh sb="7" eb="9">
      <t>メイショウ</t>
    </rPh>
    <phoneticPr fontId="20"/>
  </si>
  <si>
    <t>床面積-ハ</t>
    <rPh sb="0" eb="1">
      <t>ユカ</t>
    </rPh>
    <rPh sb="1" eb="3">
      <t>メンセキ</t>
    </rPh>
    <phoneticPr fontId="20"/>
  </si>
  <si>
    <t>床面積-ニ区分コード</t>
    <rPh sb="0" eb="1">
      <t>ユカ</t>
    </rPh>
    <rPh sb="1" eb="3">
      <t>メンセキ</t>
    </rPh>
    <rPh sb="5" eb="7">
      <t>クブン</t>
    </rPh>
    <phoneticPr fontId="20"/>
  </si>
  <si>
    <t>床面積-ニ用途名称</t>
    <rPh sb="0" eb="1">
      <t>ユカ</t>
    </rPh>
    <rPh sb="1" eb="3">
      <t>メンセキ</t>
    </rPh>
    <rPh sb="5" eb="7">
      <t>ヨウト</t>
    </rPh>
    <rPh sb="7" eb="9">
      <t>メイショウ</t>
    </rPh>
    <phoneticPr fontId="20"/>
  </si>
  <si>
    <t>床面積-ニ</t>
    <rPh sb="0" eb="1">
      <t>ユカ</t>
    </rPh>
    <rPh sb="1" eb="3">
      <t>メンセキ</t>
    </rPh>
    <phoneticPr fontId="20"/>
  </si>
  <si>
    <t>床面積-ホ区分コード</t>
    <rPh sb="0" eb="1">
      <t>ユカ</t>
    </rPh>
    <rPh sb="1" eb="3">
      <t>メンセキ</t>
    </rPh>
    <rPh sb="5" eb="7">
      <t>クブン</t>
    </rPh>
    <phoneticPr fontId="20"/>
  </si>
  <si>
    <t>床面積-ホ用途名称</t>
    <rPh sb="0" eb="1">
      <t>ユカ</t>
    </rPh>
    <rPh sb="1" eb="3">
      <t>メンセキ</t>
    </rPh>
    <rPh sb="5" eb="7">
      <t>ヨウト</t>
    </rPh>
    <rPh sb="7" eb="9">
      <t>メイショウ</t>
    </rPh>
    <phoneticPr fontId="20"/>
  </si>
  <si>
    <t>床面積-ホ</t>
    <rPh sb="0" eb="1">
      <t>ユカ</t>
    </rPh>
    <rPh sb="1" eb="3">
      <t>メンセキ</t>
    </rPh>
    <phoneticPr fontId="20"/>
  </si>
  <si>
    <t>床面積-ヘ区分コード</t>
    <rPh sb="0" eb="1">
      <t>ユカ</t>
    </rPh>
    <rPh sb="1" eb="3">
      <t>メンセキ</t>
    </rPh>
    <rPh sb="5" eb="7">
      <t>クブン</t>
    </rPh>
    <phoneticPr fontId="20"/>
  </si>
  <si>
    <t>床面積-ヘ用途名称</t>
    <rPh sb="0" eb="1">
      <t>ユカ</t>
    </rPh>
    <rPh sb="1" eb="3">
      <t>メンセキ</t>
    </rPh>
    <rPh sb="5" eb="7">
      <t>ヨウト</t>
    </rPh>
    <rPh sb="7" eb="9">
      <t>メイショウ</t>
    </rPh>
    <phoneticPr fontId="20"/>
  </si>
  <si>
    <t>床面積-ヘ</t>
    <rPh sb="0" eb="1">
      <t>ユカ</t>
    </rPh>
    <rPh sb="1" eb="3">
      <t>メンセキ</t>
    </rPh>
    <phoneticPr fontId="20"/>
  </si>
  <si>
    <t>その他必要な事項</t>
    <phoneticPr fontId="20"/>
  </si>
  <si>
    <t>その他必要な事項-1</t>
    <phoneticPr fontId="20"/>
  </si>
  <si>
    <t>その他必要な事項-3</t>
  </si>
  <si>
    <t>シート</t>
    <phoneticPr fontId="20"/>
  </si>
  <si>
    <t>確認申請</t>
    <rPh sb="0" eb="2">
      <t>カクニン</t>
    </rPh>
    <rPh sb="2" eb="4">
      <t>シンセイ</t>
    </rPh>
    <phoneticPr fontId="20"/>
  </si>
  <si>
    <t>委任状</t>
    <rPh sb="0" eb="3">
      <t>イニンジョウ</t>
    </rPh>
    <phoneticPr fontId="20"/>
  </si>
  <si>
    <t>代理人名称</t>
    <rPh sb="0" eb="3">
      <t>ダイリニン</t>
    </rPh>
    <rPh sb="3" eb="5">
      <t>メイショウ</t>
    </rPh>
    <phoneticPr fontId="20"/>
  </si>
  <si>
    <t>要旨新築</t>
    <rPh sb="2" eb="4">
      <t>シンチク</t>
    </rPh>
    <phoneticPr fontId="20"/>
  </si>
  <si>
    <t>要旨増築</t>
    <rPh sb="2" eb="4">
      <t>ゾウチク</t>
    </rPh>
    <phoneticPr fontId="20"/>
  </si>
  <si>
    <t>要旨改築</t>
    <rPh sb="2" eb="4">
      <t>カイチク</t>
    </rPh>
    <phoneticPr fontId="20"/>
  </si>
  <si>
    <t>要旨用途変更</t>
    <rPh sb="2" eb="4">
      <t>ヨウト</t>
    </rPh>
    <rPh sb="4" eb="6">
      <t>ヘンコウ</t>
    </rPh>
    <phoneticPr fontId="20"/>
  </si>
  <si>
    <t>要旨大規模の修繕</t>
    <rPh sb="2" eb="5">
      <t>ダイキボ</t>
    </rPh>
    <rPh sb="6" eb="8">
      <t>シュウゼン</t>
    </rPh>
    <phoneticPr fontId="20"/>
  </si>
  <si>
    <t>要旨大規模の模様替</t>
    <rPh sb="2" eb="5">
      <t>ダイキボ</t>
    </rPh>
    <rPh sb="6" eb="8">
      <t>モヨウ</t>
    </rPh>
    <rPh sb="8" eb="9">
      <t>ガ</t>
    </rPh>
    <phoneticPr fontId="20"/>
  </si>
  <si>
    <t>要旨その他</t>
    <rPh sb="0" eb="2">
      <t>ヨウシ</t>
    </rPh>
    <rPh sb="4" eb="5">
      <t>タ</t>
    </rPh>
    <phoneticPr fontId="20"/>
  </si>
  <si>
    <t>要旨その他詳細</t>
    <rPh sb="0" eb="2">
      <t>ヨウシ</t>
    </rPh>
    <rPh sb="4" eb="5">
      <t>タ</t>
    </rPh>
    <rPh sb="5" eb="7">
      <t>ショウサイ</t>
    </rPh>
    <phoneticPr fontId="20"/>
  </si>
  <si>
    <t>備考-1(工事名称)</t>
    <rPh sb="0" eb="2">
      <t>ビコウ</t>
    </rPh>
    <rPh sb="5" eb="7">
      <t>コウジ</t>
    </rPh>
    <rPh sb="7" eb="9">
      <t>メイショウ</t>
    </rPh>
    <phoneticPr fontId="20"/>
  </si>
  <si>
    <t>確認済証番号</t>
    <phoneticPr fontId="20"/>
  </si>
  <si>
    <t>確認済証交付年月日</t>
    <phoneticPr fontId="20"/>
  </si>
  <si>
    <t>確認済証交付者</t>
    <phoneticPr fontId="20"/>
  </si>
  <si>
    <t>居住産業併用建築物</t>
    <phoneticPr fontId="20"/>
  </si>
  <si>
    <t>産業専用建築物</t>
    <phoneticPr fontId="20"/>
  </si>
  <si>
    <t>申請者氏名</t>
    <rPh sb="0" eb="3">
      <t>シンセイシャ</t>
    </rPh>
    <rPh sb="3" eb="5">
      <t>シメイ</t>
    </rPh>
    <phoneticPr fontId="20"/>
  </si>
  <si>
    <t>設計者氏名</t>
    <rPh sb="0" eb="3">
      <t>セッケイシャ</t>
    </rPh>
    <rPh sb="3" eb="5">
      <t>シメイ</t>
    </rPh>
    <phoneticPr fontId="20"/>
  </si>
  <si>
    <t>【イ.氏名のフリガナ】</t>
  </si>
  <si>
    <t>【ロ.氏名】</t>
  </si>
  <si>
    <t>【ハ.郵便番号】</t>
  </si>
  <si>
    <t>【ホ.電話番号】</t>
  </si>
  <si>
    <t>【イ.資格】</t>
  </si>
  <si>
    <t>【ハ.建築士事務所名】</t>
  </si>
  <si>
    <t>【ホ.所在地】</t>
  </si>
  <si>
    <t>【へ.電話番号】</t>
  </si>
  <si>
    <t>【ト.作成又は確認した設計図書】</t>
  </si>
  <si>
    <t>【イ.氏名】</t>
  </si>
  <si>
    <t>【ロ.資格】</t>
  </si>
  <si>
    <t>大臣</t>
    <rPh sb="0" eb="2">
      <t>ダイジン</t>
    </rPh>
    <phoneticPr fontId="20"/>
  </si>
  <si>
    <t>北海道知事</t>
    <rPh sb="0" eb="3">
      <t>ホッカイドウ</t>
    </rPh>
    <rPh sb="3" eb="5">
      <t>チジ</t>
    </rPh>
    <phoneticPr fontId="20"/>
  </si>
  <si>
    <t>青森県知事</t>
    <rPh sb="0" eb="2">
      <t>アオモリ</t>
    </rPh>
    <rPh sb="2" eb="3">
      <t>ケン</t>
    </rPh>
    <rPh sb="3" eb="5">
      <t>チジ</t>
    </rPh>
    <phoneticPr fontId="20"/>
  </si>
  <si>
    <t>岩手県知事</t>
    <rPh sb="2" eb="3">
      <t>ケン</t>
    </rPh>
    <phoneticPr fontId="20"/>
  </si>
  <si>
    <t>宮城県知事</t>
    <rPh sb="2" eb="3">
      <t>ケン</t>
    </rPh>
    <phoneticPr fontId="20"/>
  </si>
  <si>
    <t>秋田県知事</t>
    <rPh sb="2" eb="3">
      <t>ケン</t>
    </rPh>
    <phoneticPr fontId="20"/>
  </si>
  <si>
    <t>山形県知事</t>
    <rPh sb="2" eb="3">
      <t>ケン</t>
    </rPh>
    <phoneticPr fontId="20"/>
  </si>
  <si>
    <t>福島県知事</t>
    <rPh sb="2" eb="3">
      <t>ケン</t>
    </rPh>
    <phoneticPr fontId="20"/>
  </si>
  <si>
    <t>茨城県知事</t>
    <rPh sb="2" eb="3">
      <t>ケン</t>
    </rPh>
    <phoneticPr fontId="20"/>
  </si>
  <si>
    <t>栃木県知事</t>
    <rPh sb="2" eb="3">
      <t>ケン</t>
    </rPh>
    <phoneticPr fontId="20"/>
  </si>
  <si>
    <t>群馬県知事</t>
    <rPh sb="2" eb="3">
      <t>ケン</t>
    </rPh>
    <phoneticPr fontId="20"/>
  </si>
  <si>
    <t>埼玉県知事</t>
    <rPh sb="2" eb="3">
      <t>ケン</t>
    </rPh>
    <phoneticPr fontId="20"/>
  </si>
  <si>
    <t>許可・認定等</t>
    <phoneticPr fontId="20"/>
  </si>
  <si>
    <t>許可・認定-1</t>
    <phoneticPr fontId="20"/>
  </si>
  <si>
    <t>許可・認定-2</t>
  </si>
  <si>
    <t>許可・認定-3</t>
  </si>
  <si>
    <t>着手予定年度</t>
    <rPh sb="0" eb="2">
      <t>チャクシュ</t>
    </rPh>
    <rPh sb="2" eb="4">
      <t>ヨテイ</t>
    </rPh>
    <rPh sb="4" eb="6">
      <t>ネンド</t>
    </rPh>
    <phoneticPr fontId="20"/>
  </si>
  <si>
    <t>着手予定月</t>
    <rPh sb="0" eb="2">
      <t>チャクシュ</t>
    </rPh>
    <rPh sb="2" eb="4">
      <t>ヨテイ</t>
    </rPh>
    <rPh sb="4" eb="5">
      <t>ツキ</t>
    </rPh>
    <phoneticPr fontId="20"/>
  </si>
  <si>
    <t>着手予定日</t>
    <rPh sb="0" eb="2">
      <t>チャクシュ</t>
    </rPh>
    <rPh sb="2" eb="4">
      <t>ヨテイ</t>
    </rPh>
    <rPh sb="4" eb="5">
      <t>ニチ</t>
    </rPh>
    <phoneticPr fontId="20"/>
  </si>
  <si>
    <t>完了予定年度</t>
    <rPh sb="0" eb="2">
      <t>カンリョウ</t>
    </rPh>
    <rPh sb="2" eb="4">
      <t>ヨテイ</t>
    </rPh>
    <rPh sb="4" eb="6">
      <t>ネンド</t>
    </rPh>
    <phoneticPr fontId="20"/>
  </si>
  <si>
    <t>完了予定月</t>
    <rPh sb="0" eb="2">
      <t>カンリョウ</t>
    </rPh>
    <rPh sb="2" eb="4">
      <t>ヨテイ</t>
    </rPh>
    <rPh sb="4" eb="5">
      <t>ツキ</t>
    </rPh>
    <phoneticPr fontId="20"/>
  </si>
  <si>
    <t>完了予定日</t>
    <rPh sb="0" eb="2">
      <t>カンリョウ</t>
    </rPh>
    <rPh sb="2" eb="4">
      <t>ヨテイ</t>
    </rPh>
    <rPh sb="4" eb="5">
      <t>ヒ</t>
    </rPh>
    <phoneticPr fontId="20"/>
  </si>
  <si>
    <t>申請に係る建築物数</t>
    <phoneticPr fontId="20"/>
  </si>
  <si>
    <t>同一敷地内の他建築物数</t>
    <phoneticPr fontId="20"/>
  </si>
  <si>
    <t>建築物の高さ</t>
    <phoneticPr fontId="20"/>
  </si>
  <si>
    <t>建築物の高さ</t>
    <phoneticPr fontId="20"/>
  </si>
  <si>
    <t>建築物の高さ</t>
    <phoneticPr fontId="20"/>
  </si>
  <si>
    <t>建築物の高さ</t>
    <phoneticPr fontId="20"/>
  </si>
  <si>
    <t>構造</t>
    <phoneticPr fontId="20"/>
  </si>
  <si>
    <t>建築物の高さ</t>
    <phoneticPr fontId="20"/>
  </si>
  <si>
    <t>建築物の高さ</t>
    <phoneticPr fontId="20"/>
  </si>
  <si>
    <t>建築物の高さ</t>
    <phoneticPr fontId="20"/>
  </si>
  <si>
    <t>建築物の高さ</t>
    <phoneticPr fontId="20"/>
  </si>
  <si>
    <t>指定特定工程回数-1</t>
    <phoneticPr fontId="20"/>
  </si>
  <si>
    <t>指定特定工程予定年-1</t>
    <phoneticPr fontId="20"/>
  </si>
  <si>
    <t>指定特定工程予定月-1</t>
    <rPh sb="8" eb="9">
      <t>ツキ</t>
    </rPh>
    <phoneticPr fontId="20"/>
  </si>
  <si>
    <t>指定特定工程予定日-1</t>
    <phoneticPr fontId="20"/>
  </si>
  <si>
    <t>指定特定工程内容-1</t>
    <phoneticPr fontId="20"/>
  </si>
  <si>
    <t>指定特定工程回数-2</t>
    <phoneticPr fontId="20"/>
  </si>
  <si>
    <t>指定特定工程予定年-2</t>
    <phoneticPr fontId="20"/>
  </si>
  <si>
    <t>指定特定工程予定月-2</t>
    <phoneticPr fontId="20"/>
  </si>
  <si>
    <t>指定特定工程予定日-2</t>
    <phoneticPr fontId="20"/>
  </si>
  <si>
    <t>指定特定工程内容-2</t>
    <phoneticPr fontId="20"/>
  </si>
  <si>
    <t>指定特定工程回数-3</t>
    <phoneticPr fontId="20"/>
  </si>
  <si>
    <t>指定特定工程内容-3</t>
    <phoneticPr fontId="20"/>
  </si>
  <si>
    <t>指定特定工程予定年-3</t>
    <phoneticPr fontId="20"/>
  </si>
  <si>
    <t>指定特定工程予定月-3</t>
    <phoneticPr fontId="20"/>
  </si>
  <si>
    <t>指定特定工程予定日-3</t>
    <phoneticPr fontId="20"/>
  </si>
  <si>
    <t>その他事項-1</t>
    <rPh sb="2" eb="3">
      <t>タ</t>
    </rPh>
    <rPh sb="3" eb="5">
      <t>ジコウ</t>
    </rPh>
    <phoneticPr fontId="20"/>
  </si>
  <si>
    <t>その他事項-2</t>
    <rPh sb="2" eb="3">
      <t>タ</t>
    </rPh>
    <rPh sb="3" eb="5">
      <t>ジコウ</t>
    </rPh>
    <phoneticPr fontId="20"/>
  </si>
  <si>
    <t>その他事項-3</t>
    <rPh sb="2" eb="3">
      <t>タ</t>
    </rPh>
    <rPh sb="3" eb="5">
      <t>ジコウ</t>
    </rPh>
    <phoneticPr fontId="20"/>
  </si>
  <si>
    <t>備考-1</t>
    <phoneticPr fontId="20"/>
  </si>
  <si>
    <t>備考-2</t>
  </si>
  <si>
    <t>備考-3</t>
  </si>
  <si>
    <t>用途</t>
    <phoneticPr fontId="20"/>
  </si>
  <si>
    <t>用途区分コード-1</t>
    <rPh sb="0" eb="2">
      <t>ヨウト</t>
    </rPh>
    <rPh sb="2" eb="4">
      <t>クブン</t>
    </rPh>
    <phoneticPr fontId="20"/>
  </si>
  <si>
    <t>用途区分-1</t>
    <rPh sb="0" eb="2">
      <t>ヨウト</t>
    </rPh>
    <rPh sb="2" eb="4">
      <t>クブン</t>
    </rPh>
    <phoneticPr fontId="20"/>
  </si>
  <si>
    <t>用途その他詳細-1</t>
    <rPh sb="0" eb="2">
      <t>ヨウト</t>
    </rPh>
    <rPh sb="4" eb="5">
      <t>タ</t>
    </rPh>
    <rPh sb="5" eb="7">
      <t>ショウサイ</t>
    </rPh>
    <phoneticPr fontId="20"/>
  </si>
  <si>
    <t>用途区分コード-2</t>
    <rPh sb="0" eb="2">
      <t>ヨウト</t>
    </rPh>
    <rPh sb="2" eb="4">
      <t>クブン</t>
    </rPh>
    <phoneticPr fontId="20"/>
  </si>
  <si>
    <t>用途区分-2</t>
    <rPh sb="0" eb="2">
      <t>ヨウト</t>
    </rPh>
    <rPh sb="2" eb="4">
      <t>クブン</t>
    </rPh>
    <phoneticPr fontId="20"/>
  </si>
  <si>
    <t>用途その他詳細-2</t>
    <rPh sb="0" eb="2">
      <t>ヨウト</t>
    </rPh>
    <rPh sb="4" eb="5">
      <t>タ</t>
    </rPh>
    <rPh sb="5" eb="7">
      <t>ショウサイ</t>
    </rPh>
    <phoneticPr fontId="20"/>
  </si>
  <si>
    <t>用途区分コード-3</t>
    <rPh sb="0" eb="2">
      <t>ヨウト</t>
    </rPh>
    <rPh sb="2" eb="4">
      <t>クブン</t>
    </rPh>
    <phoneticPr fontId="20"/>
  </si>
  <si>
    <t>用途区分-3</t>
    <rPh sb="0" eb="2">
      <t>ヨウト</t>
    </rPh>
    <rPh sb="2" eb="4">
      <t>クブン</t>
    </rPh>
    <phoneticPr fontId="20"/>
  </si>
  <si>
    <t>用途その他詳細-3</t>
    <rPh sb="0" eb="2">
      <t>ヨウト</t>
    </rPh>
    <rPh sb="4" eb="5">
      <t>タ</t>
    </rPh>
    <rPh sb="5" eb="7">
      <t>ショウサイ</t>
    </rPh>
    <phoneticPr fontId="20"/>
  </si>
  <si>
    <t>用途区分コード-4</t>
    <rPh sb="0" eb="2">
      <t>ヨウト</t>
    </rPh>
    <rPh sb="2" eb="4">
      <t>クブン</t>
    </rPh>
    <phoneticPr fontId="20"/>
  </si>
  <si>
    <t>用途区分-4</t>
    <rPh sb="0" eb="2">
      <t>ヨウト</t>
    </rPh>
    <rPh sb="2" eb="4">
      <t>クブン</t>
    </rPh>
    <phoneticPr fontId="20"/>
  </si>
  <si>
    <t>用途その他詳細-4</t>
    <rPh sb="0" eb="2">
      <t>ヨウト</t>
    </rPh>
    <rPh sb="4" eb="5">
      <t>タ</t>
    </rPh>
    <rPh sb="5" eb="7">
      <t>ショウサイ</t>
    </rPh>
    <phoneticPr fontId="20"/>
  </si>
  <si>
    <t>用途区分コード-5</t>
    <rPh sb="0" eb="2">
      <t>ヨウト</t>
    </rPh>
    <rPh sb="2" eb="4">
      <t>クブン</t>
    </rPh>
    <phoneticPr fontId="20"/>
  </si>
  <si>
    <t>用途区分-5</t>
    <rPh sb="0" eb="2">
      <t>ヨウト</t>
    </rPh>
    <rPh sb="2" eb="4">
      <t>クブン</t>
    </rPh>
    <phoneticPr fontId="20"/>
  </si>
  <si>
    <t>用途その他詳細-5</t>
    <rPh sb="0" eb="2">
      <t>ヨウト</t>
    </rPh>
    <rPh sb="4" eb="5">
      <t>タ</t>
    </rPh>
    <rPh sb="5" eb="7">
      <t>ショウサイ</t>
    </rPh>
    <phoneticPr fontId="20"/>
  </si>
  <si>
    <t>耐火建築物</t>
  </si>
  <si>
    <t>耐火建築物</t>
    <phoneticPr fontId="20"/>
  </si>
  <si>
    <t>耐火建築物</t>
    <rPh sb="0" eb="2">
      <t>タイカ</t>
    </rPh>
    <rPh sb="2" eb="4">
      <t>ケンチク</t>
    </rPh>
    <rPh sb="4" eb="5">
      <t>ブツ</t>
    </rPh>
    <phoneticPr fontId="20"/>
  </si>
  <si>
    <t>準耐火建築物（イ-1）</t>
    <rPh sb="0" eb="1">
      <t>ジュン</t>
    </rPh>
    <rPh sb="1" eb="3">
      <t>タイカ</t>
    </rPh>
    <rPh sb="3" eb="5">
      <t>ケンチク</t>
    </rPh>
    <rPh sb="5" eb="6">
      <t>ブツ</t>
    </rPh>
    <phoneticPr fontId="20"/>
  </si>
  <si>
    <t>準耐火建築物（イ-2）</t>
    <rPh sb="0" eb="1">
      <t>ジュン</t>
    </rPh>
    <rPh sb="1" eb="3">
      <t>タイカ</t>
    </rPh>
    <rPh sb="3" eb="5">
      <t>ケンチク</t>
    </rPh>
    <rPh sb="5" eb="6">
      <t>ブツ</t>
    </rPh>
    <phoneticPr fontId="20"/>
  </si>
  <si>
    <t>準耐火建築物（ロ-1）</t>
    <rPh sb="0" eb="1">
      <t>ジュン</t>
    </rPh>
    <rPh sb="1" eb="3">
      <t>タイカ</t>
    </rPh>
    <rPh sb="3" eb="5">
      <t>ケンチク</t>
    </rPh>
    <rPh sb="5" eb="6">
      <t>ブツ</t>
    </rPh>
    <phoneticPr fontId="20"/>
  </si>
  <si>
    <t>準耐火建築物（ロ-2）</t>
    <rPh sb="0" eb="1">
      <t>ジュン</t>
    </rPh>
    <rPh sb="1" eb="3">
      <t>タイカ</t>
    </rPh>
    <rPh sb="3" eb="5">
      <t>ケンチク</t>
    </rPh>
    <rPh sb="5" eb="6">
      <t>ブツ</t>
    </rPh>
    <phoneticPr fontId="20"/>
  </si>
  <si>
    <t>その他</t>
    <rPh sb="2" eb="3">
      <t>タ</t>
    </rPh>
    <phoneticPr fontId="20"/>
  </si>
  <si>
    <t>No</t>
    <phoneticPr fontId="20"/>
  </si>
  <si>
    <t>コンクリートブロック</t>
    <phoneticPr fontId="20"/>
  </si>
  <si>
    <t>08070</t>
    <phoneticPr fontId="20"/>
  </si>
  <si>
    <t>階数</t>
    <rPh sb="0" eb="2">
      <t>カイスウ</t>
    </rPh>
    <phoneticPr fontId="20"/>
  </si>
  <si>
    <t>地階を除く階数</t>
  </si>
  <si>
    <t>地階の階数</t>
  </si>
  <si>
    <t>昇降機塔等の階の数</t>
  </si>
  <si>
    <t>地階の倉庫等の階の数</t>
  </si>
  <si>
    <t>高さ</t>
    <phoneticPr fontId="20"/>
  </si>
  <si>
    <t>【イ.最高の高さ】</t>
    <phoneticPr fontId="20"/>
  </si>
  <si>
    <t>最高の高さ</t>
    <phoneticPr fontId="20"/>
  </si>
  <si>
    <t>最高の軒の高さ</t>
    <phoneticPr fontId="20"/>
  </si>
  <si>
    <t>建築設備の種類</t>
  </si>
  <si>
    <t>確認の特例</t>
    <phoneticPr fontId="20"/>
  </si>
  <si>
    <t>第6条の3第1項特例適用有</t>
    <rPh sb="8" eb="10">
      <t>トクレイ</t>
    </rPh>
    <rPh sb="10" eb="12">
      <t>テキヨウ</t>
    </rPh>
    <rPh sb="12" eb="13">
      <t>ア</t>
    </rPh>
    <phoneticPr fontId="20"/>
  </si>
  <si>
    <t>第6条の3第1項特例適用無</t>
    <rPh sb="8" eb="10">
      <t>トクレイ</t>
    </rPh>
    <rPh sb="10" eb="12">
      <t>テキヨウ</t>
    </rPh>
    <rPh sb="12" eb="13">
      <t>ム</t>
    </rPh>
    <phoneticPr fontId="20"/>
  </si>
  <si>
    <t>第10条第1号又は第2号建築物の認定番号</t>
    <rPh sb="12" eb="15">
      <t>ケンチクブツ</t>
    </rPh>
    <rPh sb="16" eb="18">
      <t>ニンテイ</t>
    </rPh>
    <rPh sb="18" eb="20">
      <t>バンゴウ</t>
    </rPh>
    <phoneticPr fontId="20"/>
  </si>
  <si>
    <t>第68条の20第1項型式部材認定番号</t>
    <rPh sb="10" eb="12">
      <t>ケイシキ</t>
    </rPh>
    <rPh sb="12" eb="14">
      <t>ブザイ</t>
    </rPh>
    <rPh sb="14" eb="16">
      <t>ニンテイ</t>
    </rPh>
    <rPh sb="16" eb="18">
      <t>バンゴウ</t>
    </rPh>
    <phoneticPr fontId="20"/>
  </si>
  <si>
    <t>特例適用の第10条各号建築物区分</t>
    <rPh sb="0" eb="2">
      <t>トクレイ</t>
    </rPh>
    <rPh sb="2" eb="4">
      <t>テキヨウ</t>
    </rPh>
    <rPh sb="11" eb="13">
      <t>ケンチク</t>
    </rPh>
    <rPh sb="13" eb="14">
      <t>ブツ</t>
    </rPh>
    <rPh sb="14" eb="16">
      <t>クブン</t>
    </rPh>
    <phoneticPr fontId="20"/>
  </si>
  <si>
    <t>床面積</t>
    <phoneticPr fontId="20"/>
  </si>
  <si>
    <t>階数_A_申請部分</t>
    <rPh sb="0" eb="2">
      <t>カイスウ</t>
    </rPh>
    <rPh sb="5" eb="7">
      <t>シンセイ</t>
    </rPh>
    <rPh sb="7" eb="9">
      <t>ブブン</t>
    </rPh>
    <phoneticPr fontId="20"/>
  </si>
  <si>
    <t>階数_A_申請以外</t>
    <rPh sb="0" eb="2">
      <t>カイスウ</t>
    </rPh>
    <rPh sb="5" eb="7">
      <t>シンセイ</t>
    </rPh>
    <rPh sb="7" eb="9">
      <t>イガイ</t>
    </rPh>
    <phoneticPr fontId="20"/>
  </si>
  <si>
    <t>〒</t>
    <phoneticPr fontId="20"/>
  </si>
  <si>
    <t>）知事登録</t>
    <phoneticPr fontId="20"/>
  </si>
  <si>
    <t>建築士 　　（</t>
    <rPh sb="0" eb="2">
      <t>ケンチク</t>
    </rPh>
    <rPh sb="2" eb="3">
      <t>シ</t>
    </rPh>
    <phoneticPr fontId="20"/>
  </si>
  <si>
    <t>構造計算適合性判定申請書</t>
    <rPh sb="0" eb="2">
      <t>コウゾウ</t>
    </rPh>
    <rPh sb="2" eb="4">
      <t>ケイサン</t>
    </rPh>
    <rPh sb="4" eb="7">
      <t>テキゴウセイ</t>
    </rPh>
    <rPh sb="7" eb="9">
      <t>ハンテイ</t>
    </rPh>
    <phoneticPr fontId="20"/>
  </si>
  <si>
    <t>　建築基準法第６条の３第１項（同法第１８条の２第４項の規定により読み替えて適用</t>
    <rPh sb="15" eb="16">
      <t>ドウ</t>
    </rPh>
    <rPh sb="16" eb="17">
      <t>ホウ</t>
    </rPh>
    <rPh sb="17" eb="18">
      <t>ダイ</t>
    </rPh>
    <rPh sb="20" eb="21">
      <t>ジョウ</t>
    </rPh>
    <rPh sb="23" eb="24">
      <t>ダイ</t>
    </rPh>
    <rPh sb="25" eb="26">
      <t>コウ</t>
    </rPh>
    <rPh sb="27" eb="29">
      <t>キテイ</t>
    </rPh>
    <rPh sb="32" eb="33">
      <t>ヨ</t>
    </rPh>
    <rPh sb="34" eb="35">
      <t>カ</t>
    </rPh>
    <rPh sb="37" eb="39">
      <t>テキヨウ</t>
    </rPh>
    <phoneticPr fontId="20"/>
  </si>
  <si>
    <t>※適合判定通知書番号欄</t>
    <rPh sb="1" eb="3">
      <t>テキゴウ</t>
    </rPh>
    <rPh sb="3" eb="5">
      <t>ハンテイ</t>
    </rPh>
    <rPh sb="5" eb="8">
      <t>ツウチショ</t>
    </rPh>
    <rPh sb="8" eb="10">
      <t>バンゴウ</t>
    </rPh>
    <rPh sb="10" eb="11">
      <t>ラン</t>
    </rPh>
    <phoneticPr fontId="20"/>
  </si>
  <si>
    <t>（構造設計一級建築士である旨の表示をした者）</t>
    <phoneticPr fontId="22"/>
  </si>
  <si>
    <t>【 4.敷地の位置】</t>
    <rPh sb="4" eb="6">
      <t>シキチ</t>
    </rPh>
    <rPh sb="7" eb="9">
      <t>イチ</t>
    </rPh>
    <phoneticPr fontId="20"/>
  </si>
  <si>
    <t>【イ.地名地番】</t>
    <rPh sb="3" eb="5">
      <t>チメイ</t>
    </rPh>
    <rPh sb="5" eb="6">
      <t>チ</t>
    </rPh>
    <rPh sb="6" eb="7">
      <t>バン</t>
    </rPh>
    <phoneticPr fontId="20"/>
  </si>
  <si>
    <t>【ロ.住居表示】</t>
    <rPh sb="3" eb="5">
      <t>ジュウキョ</t>
    </rPh>
    <rPh sb="5" eb="7">
      <t>ヒョウジ</t>
    </rPh>
    <phoneticPr fontId="20"/>
  </si>
  <si>
    <t>【 5.確認の申請】</t>
    <rPh sb="4" eb="6">
      <t>カクニン</t>
    </rPh>
    <rPh sb="7" eb="9">
      <t>シンセイ</t>
    </rPh>
    <phoneticPr fontId="20"/>
  </si>
  <si>
    <t>申請済</t>
    <rPh sb="0" eb="2">
      <t>シンセイ</t>
    </rPh>
    <rPh sb="2" eb="3">
      <t>ズ</t>
    </rPh>
    <phoneticPr fontId="20"/>
  </si>
  <si>
    <t>未申請</t>
    <rPh sb="0" eb="1">
      <t>ミ</t>
    </rPh>
    <rPh sb="1" eb="3">
      <t>シンセイ</t>
    </rPh>
    <phoneticPr fontId="20"/>
  </si>
  <si>
    <t>【 6.工事種別】</t>
    <rPh sb="4" eb="6">
      <t>コウジ</t>
    </rPh>
    <rPh sb="6" eb="8">
      <t>シュベツ</t>
    </rPh>
    <phoneticPr fontId="20"/>
  </si>
  <si>
    <t>【 1.番号】</t>
    <rPh sb="4" eb="6">
      <t>バンゴウ</t>
    </rPh>
    <phoneticPr fontId="20"/>
  </si>
  <si>
    <t>【 2.延べ面積】</t>
    <rPh sb="4" eb="5">
      <t>ノ</t>
    </rPh>
    <rPh sb="6" eb="8">
      <t>メンセキ</t>
    </rPh>
    <phoneticPr fontId="20"/>
  </si>
  <si>
    <t>【ロ.最高の軒の高さ】</t>
    <rPh sb="6" eb="7">
      <t>ノキ</t>
    </rPh>
    <phoneticPr fontId="20"/>
  </si>
  <si>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7">
      <t>ゾウ</t>
    </rPh>
    <rPh sb="17" eb="19">
      <t>カイチク</t>
    </rPh>
    <rPh sb="19" eb="21">
      <t>コウゾウ</t>
    </rPh>
    <rPh sb="21" eb="23">
      <t>ケイサン</t>
    </rPh>
    <rPh sb="23" eb="25">
      <t>キジュン</t>
    </rPh>
    <rPh sb="26" eb="27">
      <t>ベツ</t>
    </rPh>
    <phoneticPr fontId="20"/>
  </si>
  <si>
    <t>特定構造計算基準</t>
    <rPh sb="0" eb="2">
      <t>トクテイ</t>
    </rPh>
    <rPh sb="2" eb="4">
      <t>コウゾウ</t>
    </rPh>
    <rPh sb="4" eb="6">
      <t>ケイサン</t>
    </rPh>
    <rPh sb="6" eb="8">
      <t>キジュン</t>
    </rPh>
    <phoneticPr fontId="20"/>
  </si>
  <si>
    <t>特定増改築構造計算基準</t>
    <rPh sb="0" eb="2">
      <t>トクテイ</t>
    </rPh>
    <rPh sb="2" eb="3">
      <t>ゾウ</t>
    </rPh>
    <rPh sb="3" eb="5">
      <t>カイチク</t>
    </rPh>
    <rPh sb="5" eb="7">
      <t>コウゾウ</t>
    </rPh>
    <rPh sb="7" eb="9">
      <t>ケイサン</t>
    </rPh>
    <rPh sb="9" eb="11">
      <t>キジュン</t>
    </rPh>
    <phoneticPr fontId="20"/>
  </si>
  <si>
    <t>【 5.構造計算の区分】</t>
    <rPh sb="4" eb="6">
      <t>コウゾウ</t>
    </rPh>
    <rPh sb="6" eb="8">
      <t>ケイサン</t>
    </rPh>
    <rPh sb="9" eb="11">
      <t>クブン</t>
    </rPh>
    <phoneticPr fontId="20"/>
  </si>
  <si>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0"/>
  </si>
  <si>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0"/>
  </si>
  <si>
    <t>建築基準法施行令第81条第3項に掲げる構造計算</t>
    <phoneticPr fontId="20"/>
  </si>
  <si>
    <t>【イ.名称】</t>
    <rPh sb="3" eb="5">
      <t>メイショウ</t>
    </rPh>
    <phoneticPr fontId="20"/>
  </si>
  <si>
    <t>【ロ.区分】</t>
    <rPh sb="3" eb="5">
      <t>クブン</t>
    </rPh>
    <phoneticPr fontId="20"/>
  </si>
  <si>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</si>
  <si>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　　　　　　　）</t>
    <rPh sb="1" eb="3">
      <t>ダイジン</t>
    </rPh>
    <rPh sb="3" eb="5">
      <t>ニンテイ</t>
    </rPh>
    <rPh sb="5" eb="7">
      <t>バンゴウ</t>
    </rPh>
    <phoneticPr fontId="20"/>
  </si>
  <si>
    <t>その他のプログラム</t>
    <rPh sb="2" eb="3">
      <t>タ</t>
    </rPh>
    <phoneticPr fontId="20"/>
  </si>
  <si>
    <t>(</t>
    <phoneticPr fontId="20"/>
  </si>
  <si>
    <t>)</t>
    <phoneticPr fontId="20"/>
  </si>
  <si>
    <t>　(5)　３欄は、代表となる設計者及び申請に係る建築物に係る他のすべての設計者について記入してください。
　　　３欄の設計者のうち、構造設計一級建築士である旨の表示をした者がいる場合は、該当するチェックボックスに
　　　｢レ｣マークを入れてください。記入欄が不足する場合には、別紙に必要な事項を記入して添えてください。</t>
    <rPh sb="17" eb="18">
      <t>オヨ</t>
    </rPh>
    <phoneticPr fontId="20"/>
  </si>
  <si>
    <t>　(8)　６欄は、該当するチェックボックスに「レ」マークを入れてください。</t>
    <rPh sb="9" eb="11">
      <t>ガイトウ</t>
    </rPh>
    <rPh sb="29" eb="30">
      <t>イ</t>
    </rPh>
    <phoneticPr fontId="20"/>
  </si>
  <si>
    <t>　(3)　２欄及び３欄の「イ」から「ハ」までは、申請に係る建築物について、それぞれ記入してください。</t>
    <rPh sb="7" eb="8">
      <t>オヨ</t>
    </rPh>
    <rPh sb="10" eb="11">
      <t>ラン</t>
    </rPh>
    <rPh sb="24" eb="26">
      <t>シンセイ</t>
    </rPh>
    <rPh sb="27" eb="28">
      <t>カカワ</t>
    </rPh>
    <rPh sb="29" eb="32">
      <t>ケンチクブツ</t>
    </rPh>
    <rPh sb="41" eb="43">
      <t>キニュウ</t>
    </rPh>
    <phoneticPr fontId="20"/>
  </si>
  <si>
    <t>　(4)　３欄の「ニ」は申請に係る建築物の主たる構造について記入してください。</t>
    <rPh sb="12" eb="14">
      <t>シンセイ</t>
    </rPh>
    <rPh sb="15" eb="16">
      <t>カカワ</t>
    </rPh>
    <rPh sb="17" eb="19">
      <t>ケンチク</t>
    </rPh>
    <rPh sb="19" eb="20">
      <t>ブツ</t>
    </rPh>
    <rPh sb="21" eb="22">
      <t>シュ</t>
    </rPh>
    <rPh sb="24" eb="26">
      <t>コウゾウ</t>
    </rPh>
    <rPh sb="30" eb="32">
      <t>キニュウ</t>
    </rPh>
    <phoneticPr fontId="20"/>
  </si>
  <si>
    <t>　(6)　６欄の「イ」は、構造計算に用いたプログラムが特定できるよう記載してください。</t>
    <rPh sb="13" eb="15">
      <t>コウゾウ</t>
    </rPh>
    <rPh sb="15" eb="17">
      <t>ケイサン</t>
    </rPh>
    <rPh sb="18" eb="19">
      <t>モチ</t>
    </rPh>
    <rPh sb="27" eb="29">
      <t>トクテイ</t>
    </rPh>
    <rPh sb="34" eb="36">
      <t>キサイ</t>
    </rPh>
    <phoneticPr fontId="20"/>
  </si>
  <si>
    <t>される場合を含む。）の規定による構造計算適合性判定を申請します。</t>
    <phoneticPr fontId="20"/>
  </si>
  <si>
    <t>【 3.建築物の高さ等】</t>
    <rPh sb="4" eb="7">
      <t>ケンチクブツ</t>
    </rPh>
    <rPh sb="8" eb="9">
      <t>タカ</t>
    </rPh>
    <rPh sb="10" eb="11">
      <t>ナド</t>
    </rPh>
    <phoneticPr fontId="20"/>
  </si>
  <si>
    <t>【 1.建築主】</t>
    <rPh sb="4" eb="6">
      <t>ケンチク</t>
    </rPh>
    <rPh sb="6" eb="7">
      <t>ヌシ</t>
    </rPh>
    <phoneticPr fontId="20"/>
  </si>
  <si>
    <t>【 7.備考】</t>
    <rPh sb="4" eb="6">
      <t>ビコウ</t>
    </rPh>
    <phoneticPr fontId="20"/>
  </si>
  <si>
    <t>【 6.構造計算に用いたプログラム】</t>
    <rPh sb="4" eb="6">
      <t>コウゾウ</t>
    </rPh>
    <rPh sb="6" eb="8">
      <t>ケイサン</t>
    </rPh>
    <rPh sb="9" eb="10">
      <t>モチ</t>
    </rPh>
    <phoneticPr fontId="20"/>
  </si>
  <si>
    <t>【 7.建築基準法施行令第137条の2各号に定める基準の区分】</t>
    <rPh sb="4" eb="6">
      <t>ケンチク</t>
    </rPh>
    <rPh sb="6" eb="9">
      <t>キジュンホウ</t>
    </rPh>
    <rPh sb="9" eb="11">
      <t>セコウ</t>
    </rPh>
    <rPh sb="11" eb="12">
      <t>レイ</t>
    </rPh>
    <rPh sb="12" eb="13">
      <t>ダイ</t>
    </rPh>
    <rPh sb="16" eb="17">
      <t>ジョウ</t>
    </rPh>
    <rPh sb="19" eb="20">
      <t>カク</t>
    </rPh>
    <rPh sb="20" eb="21">
      <t>ゴウ</t>
    </rPh>
    <rPh sb="22" eb="23">
      <t>サダ</t>
    </rPh>
    <rPh sb="25" eb="27">
      <t>キジュン</t>
    </rPh>
    <rPh sb="28" eb="30">
      <t>クブン</t>
    </rPh>
    <phoneticPr fontId="20"/>
  </si>
  <si>
    <t>【 8.備考】</t>
    <rPh sb="4" eb="5">
      <t>ビ</t>
    </rPh>
    <rPh sb="5" eb="6">
      <t>コウ</t>
    </rPh>
    <phoneticPr fontId="20"/>
  </si>
  <si>
    <t>　(7)　５欄は、該当するチェックボックスに「レ」マークを入れ、申請済の場合には、申請をした市町村若しくは
　　　都道府県名又は指定確認検査機関の名称及び事務所の所在地を記入してください。未申請の場合には、申請する
　　　予定の市町村若しくは都道府県名又は指定確認検査機関の名称及び事務所の所在地を記入し、申請をした後に、
　　　遅滞なく、申請をした旨（申請先を変更した場合においては、申請をした市町村若しくは都道府県名又は指定
　　　確認検査機関の名称及び事務所の所在地を含む。）を届け出てください。なお、所在地については、○○県○○
      市、郡○○町、村、程度で結構です。　</t>
    <rPh sb="165" eb="167">
      <t>チタイ</t>
    </rPh>
    <rPh sb="256" eb="257">
      <t>チ</t>
    </rPh>
    <phoneticPr fontId="20"/>
  </si>
  <si>
    <t>　(5)　４欄、５欄及び６欄は該当するチェックボックスに「レ」マークを入れてください。</t>
    <rPh sb="9" eb="10">
      <t>ラン</t>
    </rPh>
    <rPh sb="10" eb="11">
      <t>オヨ</t>
    </rPh>
    <rPh sb="13" eb="14">
      <t>ラン</t>
    </rPh>
    <rPh sb="15" eb="17">
      <t>ガイトウ</t>
    </rPh>
    <rPh sb="35" eb="36">
      <t>イ</t>
    </rPh>
    <phoneticPr fontId="20"/>
  </si>
  <si>
    <t>　(7)　７欄は、建築基準法施行令第137条の2各号に定める基準のうち、該当する基準の号の数字及び「イ」又は「ロ」
　　　の別を記入してください。</t>
    <rPh sb="9" eb="11">
      <t>ケンチク</t>
    </rPh>
    <rPh sb="11" eb="13">
      <t>キジュン</t>
    </rPh>
    <rPh sb="13" eb="14">
      <t>ホウ</t>
    </rPh>
    <rPh sb="14" eb="16">
      <t>セコウ</t>
    </rPh>
    <rPh sb="16" eb="17">
      <t>レイ</t>
    </rPh>
    <rPh sb="17" eb="18">
      <t>ダイ</t>
    </rPh>
    <rPh sb="21" eb="22">
      <t>ジョウ</t>
    </rPh>
    <rPh sb="24" eb="25">
      <t>カク</t>
    </rPh>
    <rPh sb="25" eb="26">
      <t>ゴウ</t>
    </rPh>
    <rPh sb="27" eb="28">
      <t>サダ</t>
    </rPh>
    <rPh sb="30" eb="32">
      <t>キジュン</t>
    </rPh>
    <rPh sb="36" eb="38">
      <t>ガイトウ</t>
    </rPh>
    <rPh sb="40" eb="42">
      <t>キジュン</t>
    </rPh>
    <rPh sb="43" eb="44">
      <t>ゴウ</t>
    </rPh>
    <rPh sb="45" eb="47">
      <t>スウジ</t>
    </rPh>
    <rPh sb="47" eb="48">
      <t>オヨ</t>
    </rPh>
    <rPh sb="52" eb="53">
      <t>マタ</t>
    </rPh>
    <rPh sb="62" eb="63">
      <t>ベツ</t>
    </rPh>
    <phoneticPr fontId="20"/>
  </si>
  <si>
    <t>　(9)　建築物の名称又は工事名が定まっているときは、７欄に記入してください。</t>
    <phoneticPr fontId="20"/>
  </si>
  <si>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0"/>
  </si>
  <si>
    <t xml:space="preserve"> この申請書及び添付図書に記載の事項は、事実に相違ありません。</t>
    <phoneticPr fontId="20"/>
  </si>
  <si>
    <t>構造設計一級建築士交付  第</t>
    <phoneticPr fontId="20"/>
  </si>
  <si>
    <t>建築物独立部分別概要</t>
    <rPh sb="0" eb="3">
      <t>ケンチクブツ</t>
    </rPh>
    <rPh sb="3" eb="5">
      <t>ドクリツ</t>
    </rPh>
    <rPh sb="5" eb="7">
      <t>ブブン</t>
    </rPh>
    <rPh sb="7" eb="8">
      <t>ベツ</t>
    </rPh>
    <rPh sb="8" eb="10">
      <t>ガイヨウ</t>
    </rPh>
    <phoneticPr fontId="20"/>
  </si>
  <si>
    <t>【ハ.階数】</t>
    <phoneticPr fontId="20"/>
  </si>
  <si>
    <t>【ニ.構造】</t>
    <phoneticPr fontId="20"/>
  </si>
  <si>
    <t>【ニ.住所】</t>
    <phoneticPr fontId="20"/>
  </si>
  <si>
    <t>【ニ.郵便番号】</t>
    <phoneticPr fontId="20"/>
  </si>
  <si>
    <t>大規模の模様替</t>
  </si>
  <si>
    <t>　(3)　２欄及び３欄は、代理者又は設計者が建築士事務所に属しているときは、その名称を書き、建築士事務所に属し
　　　ていないときは、所在地はそれぞれ代理者又は設計者の住所を書いてください。</t>
    <rPh sb="7" eb="8">
      <t>オヨ</t>
    </rPh>
    <rPh sb="16" eb="17">
      <t>マタ</t>
    </rPh>
    <rPh sb="78" eb="79">
      <t>マタ</t>
    </rPh>
    <rPh sb="87" eb="88">
      <t>カ</t>
    </rPh>
    <phoneticPr fontId="20"/>
  </si>
  <si>
    <t>　(1)　この書類は申請に係る建築物（建築物の２以上の部分がエキスパンションジョイントその他の相互に応力を伝え
　　　ない構造方法のみで接している場合においては当該建築物の部分。以下同じ。）ごとに作成してください。</t>
    <rPh sb="7" eb="9">
      <t>ショルイ</t>
    </rPh>
    <rPh sb="10" eb="12">
      <t>シンセイ</t>
    </rPh>
    <rPh sb="13" eb="14">
      <t>カカワ</t>
    </rPh>
    <rPh sb="15" eb="18">
      <t>ケンチクブツ</t>
    </rPh>
    <rPh sb="19" eb="21">
      <t>ケンチク</t>
    </rPh>
    <rPh sb="21" eb="22">
      <t>ブツ</t>
    </rPh>
    <rPh sb="24" eb="26">
      <t>イジョウ</t>
    </rPh>
    <rPh sb="27" eb="29">
      <t>ブブン</t>
    </rPh>
    <rPh sb="45" eb="46">
      <t>タ</t>
    </rPh>
    <rPh sb="47" eb="49">
      <t>ソウゴ</t>
    </rPh>
    <rPh sb="50" eb="52">
      <t>オウリョク</t>
    </rPh>
    <rPh sb="53" eb="54">
      <t>ツタ</t>
    </rPh>
    <rPh sb="61" eb="63">
      <t>コウゾウ</t>
    </rPh>
    <rPh sb="63" eb="65">
      <t>ホウホウ</t>
    </rPh>
    <rPh sb="68" eb="69">
      <t>セッ</t>
    </rPh>
    <rPh sb="73" eb="75">
      <t>バアイ</t>
    </rPh>
    <rPh sb="80" eb="82">
      <t>トウガイ</t>
    </rPh>
    <rPh sb="82" eb="84">
      <t>ケンチク</t>
    </rPh>
    <rPh sb="84" eb="85">
      <t>ブツ</t>
    </rPh>
    <rPh sb="86" eb="88">
      <t>ブブン</t>
    </rPh>
    <rPh sb="89" eb="91">
      <t>イカ</t>
    </rPh>
    <rPh sb="91" eb="92">
      <t>オナ</t>
    </rPh>
    <rPh sb="98" eb="100">
      <t>サクセイ</t>
    </rPh>
    <phoneticPr fontId="20"/>
  </si>
  <si>
    <t>　(2)　1欄は、建築物の数が１のときは「１」と記入し、建築物の数が２以上のときは、申請建築物ごとに通し番号
　　　を付し、その番号を記入してください。</t>
    <rPh sb="9" eb="11">
      <t>ケンチク</t>
    </rPh>
    <rPh sb="11" eb="12">
      <t>ブツ</t>
    </rPh>
    <rPh sb="13" eb="14">
      <t>カズ</t>
    </rPh>
    <rPh sb="24" eb="26">
      <t>キニュウ</t>
    </rPh>
    <rPh sb="28" eb="30">
      <t>ケンチク</t>
    </rPh>
    <rPh sb="30" eb="31">
      <t>ブツ</t>
    </rPh>
    <rPh sb="32" eb="33">
      <t>カズ</t>
    </rPh>
    <rPh sb="35" eb="37">
      <t>イジョウ</t>
    </rPh>
    <rPh sb="42" eb="44">
      <t>シンセイ</t>
    </rPh>
    <rPh sb="44" eb="46">
      <t>ケンチク</t>
    </rPh>
    <rPh sb="46" eb="47">
      <t>ブツ</t>
    </rPh>
    <rPh sb="50" eb="51">
      <t>トオ</t>
    </rPh>
    <rPh sb="52" eb="54">
      <t>バンゴウ</t>
    </rPh>
    <rPh sb="59" eb="60">
      <t>ツ</t>
    </rPh>
    <rPh sb="64" eb="66">
      <t>バンゴウ</t>
    </rPh>
    <rPh sb="67" eb="69">
      <t>キニュウ</t>
    </rPh>
    <phoneticPr fontId="20"/>
  </si>
  <si>
    <t>　(8)　計画の変更申請の際は、８欄に第三面に係る部分の変更の概要について記入してください。</t>
    <rPh sb="5" eb="7">
      <t>ケイカク</t>
    </rPh>
    <rPh sb="8" eb="10">
      <t>ヘンコウ</t>
    </rPh>
    <rPh sb="10" eb="12">
      <t>シンセイ</t>
    </rPh>
    <rPh sb="13" eb="14">
      <t>サイ</t>
    </rPh>
    <rPh sb="17" eb="18">
      <t>ラン</t>
    </rPh>
    <rPh sb="19" eb="20">
      <t>ダイ</t>
    </rPh>
    <rPh sb="20" eb="21">
      <t>サン</t>
    </rPh>
    <rPh sb="21" eb="22">
      <t>メン</t>
    </rPh>
    <rPh sb="23" eb="24">
      <t>カカワ</t>
    </rPh>
    <rPh sb="25" eb="27">
      <t>ブブン</t>
    </rPh>
    <rPh sb="28" eb="30">
      <t>ヘンコウ</t>
    </rPh>
    <rPh sb="31" eb="33">
      <t>ガイヨウ</t>
    </rPh>
    <rPh sb="37" eb="39">
      <t>キニュウ</t>
    </rPh>
    <phoneticPr fontId="20"/>
  </si>
  <si>
    <t xml:space="preserve">
</t>
    <phoneticPr fontId="20"/>
  </si>
  <si>
    <t>　(6)　住居表示が定まっているときは、４欄の「ロ」に記入してください。</t>
    <rPh sb="5" eb="7">
      <t>ジュウキョ</t>
    </rPh>
    <rPh sb="7" eb="9">
      <t>ヒョウジ</t>
    </rPh>
    <rPh sb="10" eb="11">
      <t>サダ</t>
    </rPh>
    <rPh sb="27" eb="29">
      <t>キニュウ</t>
    </rPh>
    <phoneticPr fontId="20"/>
  </si>
  <si>
    <t>第18号の2様式（第3条の7、第3条の10関係）</t>
    <rPh sb="0" eb="1">
      <t>ダイ</t>
    </rPh>
    <rPh sb="3" eb="4">
      <t>ゴウ</t>
    </rPh>
    <rPh sb="9" eb="10">
      <t>ダイ</t>
    </rPh>
    <rPh sb="11" eb="12">
      <t>ジョウ</t>
    </rPh>
    <rPh sb="15" eb="16">
      <t>ダイ</t>
    </rPh>
    <rPh sb="17" eb="18">
      <t>ジョウ</t>
    </rPh>
    <rPh sb="21" eb="23">
      <t>カンケイ</t>
    </rPh>
    <phoneticPr fontId="20"/>
  </si>
  <si>
    <t>　(4)  ３欄の｢ト｣は、作成した又は建築士法第20条の２第３項の表示をした図書について記入してください。</t>
    <phoneticPr fontId="20"/>
  </si>
  <si>
    <t>所在地</t>
    <rPh sb="0" eb="3">
      <t>ショザイチ</t>
    </rPh>
    <phoneticPr fontId="20"/>
  </si>
  <si>
    <t>TBTC-TK</t>
    <phoneticPr fontId="20"/>
  </si>
  <si>
    <t>登録　　第</t>
  </si>
  <si>
    <t>（建築物の名称又は工事名)</t>
    <rPh sb="1" eb="4">
      <t>ケンチクブツ</t>
    </rPh>
    <rPh sb="5" eb="7">
      <t>メイショウ</t>
    </rPh>
    <rPh sb="7" eb="8">
      <t>マタ</t>
    </rPh>
    <rPh sb="9" eb="12">
      <t>コウジメイ</t>
    </rPh>
    <phoneticPr fontId="20"/>
  </si>
  <si>
    <t>㎡</t>
    <phoneticPr fontId="20"/>
  </si>
  <si>
    <t>令和</t>
    <rPh sb="0" eb="1">
      <t>レイ</t>
    </rPh>
    <rPh sb="1" eb="2">
      <t>ワ</t>
    </rPh>
    <phoneticPr fontId="20"/>
  </si>
  <si>
    <t>別紙</t>
    <rPh sb="0" eb="2">
      <t>ベッシ</t>
    </rPh>
    <phoneticPr fontId="20"/>
  </si>
  <si>
    <t>前記の設計者のうち、</t>
    <rPh sb="0" eb="1">
      <t>マエ</t>
    </rPh>
    <rPh sb="1" eb="2">
      <t>キ</t>
    </rPh>
    <phoneticPr fontId="22"/>
  </si>
  <si>
    <t>係員氏名</t>
    <rPh sb="0" eb="2">
      <t>カカリイン</t>
    </rPh>
    <rPh sb="2" eb="4">
      <t>シメイ</t>
    </rPh>
    <phoneticPr fontId="20"/>
  </si>
  <si>
    <t>　  ※印のある欄は記入しないでください。</t>
    <phoneticPr fontId="20"/>
  </si>
  <si>
    <t>)</t>
    <phoneticPr fontId="20"/>
  </si>
  <si>
    <t xml:space="preserve">構造設計一級建築士交付 </t>
    <phoneticPr fontId="20"/>
  </si>
  <si>
    <t>第</t>
    <rPh sb="0" eb="1">
      <t>ダイ</t>
    </rPh>
    <phoneticPr fontId="20"/>
  </si>
  <si>
    <t>□</t>
  </si>
  <si>
    <t>御中</t>
    <rPh sb="0" eb="2">
      <t>オンチュウ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</si>
</sst>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numFmt numFmtId="177" formatCode="0.000&quot; m&quot;"/>
    <numFmt numFmtId="178" formatCode="yyyy/mm/dd"/>
  </numFmts>
  <fonts count="3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indexed="8"/>
      <name val="ＭＳ 明朝"/>
      <family val="1"/>
      <charset val="128"/>
    </font>
    <font>
      <sz val="9"/>
      <name val="MS UI Gothic"/>
      <family val="3"/>
      <charset val="128"/>
    </font>
    <font>
      <sz val="11"/>
      <name val="ＭＳ 明朝"/>
      <family val="1"/>
      <charset val="128"/>
    </font>
    <font>
      <sz val="10"/>
      <name val="ＭＳ Ｐゴシック"/>
      <family val="3"/>
      <charset val="128"/>
    </font>
    <font>
      <sz val="10"/>
      <name val="MS UI Gothic"/>
      <family val="3"/>
      <charset val="128"/>
    </font>
    <font>
      <sz val="11"/>
      <color indexed="8"/>
      <name val="ＭＳ 明朝"/>
      <family val="1"/>
      <charset val="128"/>
    </font>
    <font>
      <b/>
      <sz val="10"/>
      <color indexed="8"/>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hair">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cellStyleXfs>
  <cellXfs count="230">
    <xf numFmtId="0" fontId="0" fillId="0" borderId="0" xfId="0">
      <alignment vertical="center"/>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10" xfId="0" applyFont="1" applyBorder="1" applyProtection="1">
      <alignment vertical="center"/>
      <protection hidden="1"/>
    </xf>
    <xf numFmtId="0" fontId="21" fillId="0" borderId="0" xfId="0" applyFont="1" applyProtection="1">
      <alignment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Protection="1">
      <alignment vertical="center"/>
      <protection hidden="1"/>
    </xf>
    <xf numFmtId="0" fontId="21" fillId="0" borderId="0" xfId="0" applyFont="1" applyAlignment="1">
      <alignment horizontal="left" vertical="center" wrapText="1"/>
    </xf>
    <xf numFmtId="0" fontId="26" fillId="0" borderId="0" xfId="0" applyFont="1" applyAlignment="1">
      <alignment vertical="center" shrinkToFit="1"/>
    </xf>
    <xf numFmtId="0" fontId="21" fillId="0" borderId="11" xfId="0" applyFont="1" applyBorder="1" applyAlignment="1" applyProtection="1">
      <alignment horizontal="right" vertical="center"/>
      <protection hidden="1"/>
    </xf>
    <xf numFmtId="0" fontId="21" fillId="0" borderId="11" xfId="0" applyFont="1" applyBorder="1" applyAlignment="1" applyProtection="1">
      <alignment horizontal="center" vertical="center"/>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vertical="center" shrinkToFit="1"/>
      <protection hidden="1"/>
    </xf>
    <xf numFmtId="0" fontId="21" fillId="0" borderId="11" xfId="0" applyFont="1" applyBorder="1" applyAlignment="1" applyProtection="1">
      <alignment horizontal="left" vertical="center"/>
      <protection hidden="1"/>
    </xf>
    <xf numFmtId="0" fontId="21" fillId="0" borderId="11" xfId="0" applyFont="1" applyBorder="1" applyAlignment="1" applyProtection="1">
      <alignment vertical="center" shrinkToFit="1"/>
      <protection hidden="1"/>
    </xf>
    <xf numFmtId="0" fontId="21" fillId="0" borderId="0" xfId="0" applyFont="1" applyAlignment="1" applyProtection="1">
      <alignment horizontal="right" vertical="center" shrinkToFit="1"/>
      <protection hidden="1"/>
    </xf>
    <xf numFmtId="0" fontId="21" fillId="0" borderId="10" xfId="0" applyFont="1" applyBorder="1" applyAlignment="1" applyProtection="1">
      <alignment vertical="center" shrinkToFit="1"/>
      <protection hidden="1"/>
    </xf>
    <xf numFmtId="0" fontId="21" fillId="0" borderId="11" xfId="0" applyFont="1" applyBorder="1" applyAlignment="1" applyProtection="1">
      <alignment horizontal="right" vertical="center" shrinkToFit="1"/>
      <protection hidden="1"/>
    </xf>
    <xf numFmtId="0" fontId="21" fillId="24" borderId="10" xfId="0" applyFont="1" applyFill="1" applyBorder="1" applyProtection="1">
      <alignment vertical="center"/>
      <protection hidden="1"/>
    </xf>
    <xf numFmtId="0" fontId="21" fillId="24" borderId="0" xfId="0" applyFont="1" applyFill="1" applyProtection="1">
      <alignment vertical="center"/>
      <protection hidden="1"/>
    </xf>
    <xf numFmtId="0" fontId="21" fillId="24" borderId="10" xfId="0" applyFont="1" applyFill="1" applyBorder="1" applyAlignment="1" applyProtection="1">
      <alignment horizontal="left" vertical="center"/>
      <protection hidden="1"/>
    </xf>
    <xf numFmtId="0" fontId="21" fillId="24" borderId="0" xfId="0" applyFont="1" applyFill="1" applyAlignment="1" applyProtection="1">
      <alignment horizontal="center" vertical="center" shrinkToFit="1"/>
      <protection hidden="1"/>
    </xf>
    <xf numFmtId="0" fontId="21" fillId="24" borderId="0" xfId="0" applyFont="1" applyFill="1" applyAlignment="1" applyProtection="1">
      <alignment vertical="center" shrinkToFit="1"/>
      <protection hidden="1"/>
    </xf>
    <xf numFmtId="0" fontId="21" fillId="24" borderId="0" xfId="0" applyFont="1" applyFill="1" applyAlignment="1" applyProtection="1">
      <alignment horizontal="right" vertical="center" shrinkToFit="1"/>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left" vertical="center"/>
      <protection hidden="1"/>
    </xf>
    <xf numFmtId="49" fontId="21" fillId="0" borderId="0" xfId="0" applyNumberFormat="1" applyFont="1" applyAlignment="1" applyProtection="1">
      <alignment horizontal="center" vertical="center"/>
      <protection hidden="1"/>
    </xf>
    <xf numFmtId="0" fontId="21" fillId="0" borderId="10" xfId="0" applyFont="1" applyBorder="1" applyAlignment="1" applyProtection="1">
      <alignment horizontal="left" vertical="center" indent="1"/>
      <protection hidden="1"/>
    </xf>
    <xf numFmtId="0" fontId="21" fillId="24" borderId="0" xfId="0" applyFont="1" applyFill="1" applyAlignment="1" applyProtection="1">
      <alignment horizontal="left" vertical="center" shrinkToFit="1"/>
      <protection hidden="1"/>
    </xf>
    <xf numFmtId="0" fontId="21" fillId="0" borderId="11"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hidden="1"/>
    </xf>
    <xf numFmtId="0" fontId="21" fillId="0" borderId="10" xfId="0" applyFont="1" applyBorder="1" applyAlignment="1" applyProtection="1">
      <alignment horizontal="center" vertical="center" shrinkToFit="1"/>
      <protection hidden="1"/>
    </xf>
    <xf numFmtId="0" fontId="21" fillId="24" borderId="10" xfId="0" applyFont="1" applyFill="1" applyBorder="1" applyAlignment="1" applyProtection="1">
      <alignment horizontal="right" vertical="center"/>
      <protection hidden="1"/>
    </xf>
    <xf numFmtId="0" fontId="21" fillId="0" borderId="10" xfId="0" applyFont="1" applyBorder="1" applyAlignment="1" applyProtection="1">
      <alignment horizontal="left" vertical="center" shrinkToFit="1"/>
      <protection hidden="1"/>
    </xf>
    <xf numFmtId="0" fontId="21" fillId="0" borderId="0" xfId="0" applyFont="1" applyAlignment="1" applyProtection="1">
      <alignment vertical="top"/>
      <protection hidden="1"/>
    </xf>
    <xf numFmtId="0" fontId="23" fillId="0" borderId="0" xfId="0" applyFont="1" applyAlignment="1" applyProtection="1">
      <alignment horizontal="left" vertical="center"/>
      <protection hidden="1"/>
    </xf>
    <xf numFmtId="0" fontId="21" fillId="0" borderId="0" xfId="0" applyFont="1" applyAlignment="1" applyProtection="1">
      <alignment horizontal="right" vertical="center" indent="1"/>
      <protection hidden="1"/>
    </xf>
    <xf numFmtId="0" fontId="24" fillId="0" borderId="0" xfId="0" applyFont="1" applyAlignment="1" applyProtection="1">
      <alignment vertical="center" shrinkToFit="1"/>
      <protection hidden="1"/>
    </xf>
    <xf numFmtId="0" fontId="21" fillId="0" borderId="0" xfId="0" applyFont="1" applyAlignment="1" applyProtection="1">
      <alignment vertical="center" wrapText="1"/>
      <protection hidden="1"/>
    </xf>
    <xf numFmtId="0" fontId="25" fillId="0" borderId="0" xfId="0" applyFont="1" applyAlignment="1" applyProtection="1">
      <alignment horizontal="center" vertical="center" shrinkToFit="1"/>
      <protection hidden="1"/>
    </xf>
    <xf numFmtId="0" fontId="21" fillId="25" borderId="0" xfId="0" applyFont="1" applyFill="1" applyProtection="1">
      <alignment vertical="center"/>
      <protection hidden="1"/>
    </xf>
    <xf numFmtId="0" fontId="29" fillId="0" borderId="0" xfId="0" applyFont="1">
      <alignment vertical="center"/>
    </xf>
    <xf numFmtId="0" fontId="28" fillId="0" borderId="0" xfId="0" applyFont="1" applyProtection="1">
      <alignment vertical="center"/>
      <protection hidden="1"/>
    </xf>
    <xf numFmtId="49" fontId="29" fillId="0" borderId="0" xfId="0" applyNumberFormat="1" applyFont="1">
      <alignment vertical="center"/>
    </xf>
    <xf numFmtId="0" fontId="28" fillId="0" borderId="0" xfId="0" applyFont="1" applyAlignment="1" applyProtection="1">
      <alignment horizontal="left" vertical="top" wrapText="1"/>
      <protection hidden="1"/>
    </xf>
    <xf numFmtId="0" fontId="29" fillId="0" borderId="0" xfId="0" applyFont="1" applyProtection="1">
      <alignment vertical="center"/>
      <protection hidden="1"/>
    </xf>
    <xf numFmtId="0" fontId="29" fillId="0" borderId="0" xfId="0" applyFont="1" applyAlignment="1" applyProtection="1">
      <alignment horizontal="left" vertical="center"/>
      <protection hidden="1"/>
    </xf>
    <xf numFmtId="0" fontId="29" fillId="0" borderId="0" xfId="0" applyFont="1" applyAlignment="1" applyProtection="1">
      <alignment vertical="center" shrinkToFit="1"/>
      <protection hidden="1"/>
    </xf>
    <xf numFmtId="0" fontId="29" fillId="0" borderId="12" xfId="0" applyFont="1" applyBorder="1">
      <alignment vertical="center"/>
    </xf>
    <xf numFmtId="0" fontId="29" fillId="0" borderId="12" xfId="0" applyFont="1" applyBorder="1" applyProtection="1">
      <alignment vertical="center"/>
      <protection hidden="1"/>
    </xf>
    <xf numFmtId="0" fontId="29" fillId="0" borderId="11" xfId="0" applyFont="1" applyBorder="1">
      <alignment vertical="center"/>
    </xf>
    <xf numFmtId="0" fontId="29" fillId="0" borderId="11" xfId="0" applyFont="1" applyBorder="1" applyProtection="1">
      <alignment vertical="center"/>
      <protection hidden="1"/>
    </xf>
    <xf numFmtId="0" fontId="29" fillId="26" borderId="0" xfId="0" applyFont="1" applyFill="1">
      <alignment vertical="center"/>
    </xf>
    <xf numFmtId="0" fontId="30" fillId="0" borderId="0" xfId="0" applyFont="1">
      <alignment vertical="center"/>
    </xf>
    <xf numFmtId="0" fontId="30" fillId="0" borderId="0" xfId="0" applyFont="1" applyAlignment="1" applyProtection="1">
      <alignment vertical="center" wrapText="1"/>
      <protection hidden="1"/>
    </xf>
    <xf numFmtId="0" fontId="30" fillId="0" borderId="0" xfId="0" applyFont="1" applyAlignment="1">
      <alignment horizontal="left" vertical="center" shrinkToFit="1"/>
    </xf>
    <xf numFmtId="49" fontId="30" fillId="0" borderId="0" xfId="0" applyNumberFormat="1" applyFont="1">
      <alignment vertical="center"/>
    </xf>
    <xf numFmtId="49" fontId="27" fillId="0" borderId="0" xfId="0" applyNumberFormat="1" applyFont="1" applyAlignment="1">
      <alignment horizontal="left" vertical="center" shrinkToFit="1"/>
    </xf>
    <xf numFmtId="0" fontId="27" fillId="0" borderId="0" xfId="0" applyFont="1" applyAlignment="1">
      <alignment vertical="center" shrinkToFit="1"/>
    </xf>
    <xf numFmtId="0" fontId="30" fillId="0" borderId="0" xfId="0" applyFont="1" applyAlignment="1" applyProtection="1">
      <alignment vertical="center" shrinkToFit="1"/>
      <protection hidden="1"/>
    </xf>
    <xf numFmtId="0" fontId="29" fillId="0" borderId="10" xfId="0" applyFont="1" applyBorder="1">
      <alignment vertical="center"/>
    </xf>
    <xf numFmtId="0" fontId="29" fillId="0" borderId="0" xfId="0" applyFont="1" applyAlignment="1">
      <alignment horizontal="right" vertical="center"/>
    </xf>
    <xf numFmtId="0" fontId="21" fillId="0" borderId="12" xfId="0" applyFont="1" applyBorder="1" applyProtection="1">
      <alignment vertical="center"/>
      <protection hidden="1"/>
    </xf>
    <xf numFmtId="0" fontId="29" fillId="26" borderId="0" xfId="0" applyFont="1" applyFill="1" applyAlignment="1">
      <alignment horizontal="left" vertical="center"/>
    </xf>
    <xf numFmtId="0" fontId="29" fillId="0" borderId="0" xfId="0" applyFont="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49" fontId="29" fillId="0" borderId="0" xfId="0" applyNumberFormat="1" applyFont="1" applyAlignment="1">
      <alignment horizontal="left" vertical="center"/>
    </xf>
    <xf numFmtId="49" fontId="29" fillId="0" borderId="12" xfId="0" applyNumberFormat="1" applyFont="1" applyBorder="1" applyAlignment="1">
      <alignment horizontal="left" vertical="center"/>
    </xf>
    <xf numFmtId="10" fontId="29" fillId="0" borderId="0" xfId="0" applyNumberFormat="1" applyFont="1" applyAlignment="1">
      <alignment horizontal="left" vertical="center"/>
    </xf>
    <xf numFmtId="0" fontId="29" fillId="0" borderId="10" xfId="0" applyFont="1" applyBorder="1" applyAlignment="1">
      <alignment horizontal="left" vertical="center"/>
    </xf>
    <xf numFmtId="178" fontId="29" fillId="0" borderId="0" xfId="0" applyNumberFormat="1" applyFont="1" applyAlignment="1">
      <alignment horizontal="left" vertical="center"/>
    </xf>
    <xf numFmtId="49" fontId="29" fillId="0" borderId="11" xfId="0" applyNumberFormat="1" applyFont="1" applyBorder="1" applyAlignment="1">
      <alignment horizontal="left" vertical="center"/>
    </xf>
    <xf numFmtId="0" fontId="21" fillId="24" borderId="0" xfId="0" applyFont="1" applyFill="1" applyAlignment="1" applyProtection="1">
      <alignment horizontal="center" vertical="center"/>
      <protection hidden="1"/>
    </xf>
    <xf numFmtId="0" fontId="31" fillId="0" borderId="0" xfId="0" applyFont="1">
      <alignment vertical="center"/>
    </xf>
    <xf numFmtId="0" fontId="21" fillId="0" borderId="0" xfId="0" applyFont="1" applyAlignment="1">
      <alignment horizontal="right" vertical="center" wrapText="1"/>
    </xf>
    <xf numFmtId="176" fontId="21"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top"/>
      <protection hidden="1"/>
    </xf>
    <xf numFmtId="0" fontId="21" fillId="0" borderId="0" xfId="0" applyFont="1" applyAlignment="1" applyProtection="1">
      <alignment horizontal="center" vertical="top" shrinkToFit="1"/>
      <protection hidden="1"/>
    </xf>
    <xf numFmtId="0" fontId="21" fillId="0" borderId="0" xfId="0" applyFont="1" applyAlignment="1" applyProtection="1">
      <alignment horizontal="center" vertical="top"/>
      <protection hidden="1"/>
    </xf>
    <xf numFmtId="0" fontId="21" fillId="0" borderId="0" xfId="0" applyFont="1" applyProtection="1">
      <alignment vertical="center"/>
      <protection locked="0" hidden="1"/>
    </xf>
    <xf numFmtId="0" fontId="21" fillId="0" borderId="10" xfId="0" applyFont="1" applyBorder="1" applyProtection="1">
      <alignment vertical="center"/>
      <protection locked="0" hidden="1"/>
    </xf>
    <xf numFmtId="0" fontId="21" fillId="24" borderId="0" xfId="0" applyFont="1" applyFill="1" applyAlignment="1" applyProtection="1">
      <alignment horizontal="left" vertical="center"/>
      <protection hidden="1"/>
    </xf>
    <xf numFmtId="0" fontId="21" fillId="0" borderId="0" xfId="0" applyFont="1" applyAlignment="1" applyProtection="1">
      <alignment vertical="top" shrinkToFit="1"/>
      <protection locked="0" hidden="1"/>
    </xf>
    <xf numFmtId="0" fontId="21" fillId="0" borderId="11" xfId="0" applyFont="1" applyBorder="1" applyAlignment="1" applyProtection="1">
      <alignment horizontal="left" vertical="center" shrinkToFit="1"/>
      <protection hidden="1"/>
    </xf>
    <xf numFmtId="0" fontId="21" fillId="0" borderId="10" xfId="0" applyFont="1" applyBorder="1" applyAlignment="1" applyProtection="1">
      <alignment horizontal="left" vertical="center"/>
      <protection locked="0" hidden="1"/>
    </xf>
    <xf numFmtId="0" fontId="21" fillId="0" borderId="0" xfId="0" applyFont="1" applyAlignment="1" applyProtection="1">
      <alignment horizontal="left" vertical="center"/>
      <protection locked="0" hidden="1"/>
    </xf>
    <xf numFmtId="0" fontId="0" fillId="0" borderId="10" xfId="0" applyBorder="1">
      <alignment vertical="center"/>
    </xf>
    <xf numFmtId="0" fontId="21" fillId="0" borderId="14" xfId="0" applyFont="1" applyBorder="1" applyAlignment="1" applyProtection="1">
      <alignment vertical="top"/>
      <protection hidden="1"/>
    </xf>
    <xf numFmtId="0" fontId="21" fillId="0" borderId="15" xfId="0" applyFont="1" applyBorder="1" applyAlignment="1" applyProtection="1">
      <alignment vertical="top"/>
      <protection hidden="1"/>
    </xf>
    <xf numFmtId="49" fontId="21" fillId="0" borderId="0" xfId="0" applyNumberFormat="1" applyFont="1" applyAlignment="1" applyProtection="1">
      <alignment vertical="top" wrapText="1"/>
      <protection locked="0" hidden="1"/>
    </xf>
    <xf numFmtId="49" fontId="21" fillId="0" borderId="10" xfId="0" applyNumberFormat="1" applyFont="1" applyBorder="1" applyAlignment="1" applyProtection="1">
      <alignment horizontal="center" vertical="center"/>
      <protection hidden="1"/>
    </xf>
    <xf numFmtId="49" fontId="21" fillId="0" borderId="10" xfId="0" applyNumberFormat="1" applyFont="1" applyBorder="1" applyProtection="1">
      <alignment vertical="center"/>
      <protection hidden="1"/>
    </xf>
    <xf numFmtId="0" fontId="21" fillId="0" borderId="10" xfId="0" applyFont="1" applyBorder="1" applyAlignment="1" applyProtection="1">
      <alignment horizontal="right" vertical="center"/>
      <protection hidden="1"/>
    </xf>
    <xf numFmtId="0" fontId="21" fillId="0" borderId="15" xfId="0" applyFont="1" applyBorder="1" applyProtection="1">
      <alignment vertical="center"/>
      <protection hidden="1"/>
    </xf>
    <xf numFmtId="0" fontId="21" fillId="0" borderId="17" xfId="0" applyFont="1" applyBorder="1" applyAlignment="1" applyProtection="1">
      <alignment vertical="top"/>
      <protection hidden="1"/>
    </xf>
    <xf numFmtId="0" fontId="21" fillId="0" borderId="15" xfId="0" applyFont="1" applyBorder="1" applyAlignment="1" applyProtection="1">
      <alignment vertical="center" shrinkToFit="1"/>
      <protection hidden="1"/>
    </xf>
    <xf numFmtId="0" fontId="21" fillId="0" borderId="14" xfId="0" applyFont="1" applyBorder="1" applyAlignment="1">
      <alignment horizontal="center" vertical="center" shrinkToFit="1"/>
    </xf>
    <xf numFmtId="0" fontId="21" fillId="0" borderId="11" xfId="0" applyFont="1" applyBorder="1" applyAlignment="1">
      <alignment horizontal="center" vertical="center" shrinkToFit="1"/>
    </xf>
    <xf numFmtId="0" fontId="26" fillId="0" borderId="0" xfId="0" applyFont="1" applyAlignment="1">
      <alignment horizontal="justify" vertical="center" wrapText="1"/>
    </xf>
    <xf numFmtId="0" fontId="21" fillId="0" borderId="11" xfId="0" applyFont="1" applyBorder="1" applyProtection="1">
      <alignment vertical="center"/>
      <protection locked="0" hidden="1"/>
    </xf>
    <xf numFmtId="0" fontId="21" fillId="28" borderId="0" xfId="0" applyFont="1" applyFill="1" applyAlignment="1">
      <alignment horizontal="center" vertical="center" shrinkToFit="1"/>
    </xf>
    <xf numFmtId="0" fontId="21" fillId="28" borderId="0" xfId="0" applyFont="1" applyFill="1" applyProtection="1">
      <alignment vertical="center"/>
      <protection hidden="1"/>
    </xf>
    <xf numFmtId="0" fontId="21" fillId="28" borderId="0" xfId="0" applyFont="1" applyFill="1" applyAlignment="1" applyProtection="1">
      <alignment vertical="center" shrinkToFit="1"/>
      <protection hidden="1"/>
    </xf>
    <xf numFmtId="0" fontId="21" fillId="28" borderId="0" xfId="0" applyFont="1" applyFill="1" applyAlignment="1" applyProtection="1">
      <alignment horizontal="right" vertical="center" shrinkToFit="1"/>
      <protection hidden="1"/>
    </xf>
    <xf numFmtId="0" fontId="21" fillId="28" borderId="10" xfId="0" applyFont="1" applyFill="1" applyBorder="1" applyAlignment="1" applyProtection="1">
      <alignment vertical="center" shrinkToFit="1"/>
      <protection hidden="1"/>
    </xf>
    <xf numFmtId="0" fontId="21" fillId="0" borderId="0" xfId="0" applyFont="1" applyAlignment="1" applyProtection="1">
      <alignment horizontal="left" vertical="center" shrinkToFit="1"/>
      <protection locked="0" hidden="1"/>
    </xf>
    <xf numFmtId="0" fontId="21" fillId="24" borderId="0" xfId="0" applyFont="1" applyFill="1" applyAlignment="1" applyProtection="1">
      <alignment horizontal="left" vertical="center"/>
      <protection locked="0" hidden="1"/>
    </xf>
    <xf numFmtId="0" fontId="21" fillId="27" borderId="11" xfId="0" applyFont="1" applyFill="1" applyBorder="1" applyAlignment="1" applyProtection="1">
      <alignment vertical="center" shrinkToFit="1"/>
      <protection hidden="1"/>
    </xf>
    <xf numFmtId="0" fontId="21" fillId="27" borderId="0" xfId="0" applyFont="1" applyFill="1" applyAlignment="1" applyProtection="1">
      <alignment vertical="top" shrinkToFit="1"/>
      <protection locked="0" hidden="1"/>
    </xf>
    <xf numFmtId="0" fontId="21" fillId="27" borderId="0" xfId="0" applyFont="1" applyFill="1" applyAlignment="1" applyProtection="1">
      <alignment horizontal="left" vertical="top" shrinkToFit="1"/>
      <protection locked="0" hidden="1"/>
    </xf>
    <xf numFmtId="0" fontId="21" fillId="27" borderId="0" xfId="0" applyFont="1" applyFill="1" applyProtection="1">
      <alignment vertical="center"/>
      <protection hidden="1"/>
    </xf>
    <xf numFmtId="0" fontId="21" fillId="27" borderId="0" xfId="0" applyFont="1" applyFill="1" applyAlignment="1" applyProtection="1">
      <alignment horizontal="center" vertical="center"/>
      <protection hidden="1"/>
    </xf>
    <xf numFmtId="0" fontId="21" fillId="27" borderId="0" xfId="0" applyFont="1" applyFill="1" applyAlignment="1" applyProtection="1">
      <alignment horizontal="left" vertical="center"/>
      <protection hidden="1"/>
    </xf>
    <xf numFmtId="0" fontId="21" fillId="27" borderId="0" xfId="0" applyFont="1" applyFill="1" applyAlignment="1" applyProtection="1">
      <alignment horizontal="left" vertical="center" shrinkToFit="1"/>
      <protection hidden="1"/>
    </xf>
    <xf numFmtId="0" fontId="21" fillId="27" borderId="11" xfId="0" applyFont="1" applyFill="1" applyBorder="1" applyProtection="1">
      <alignment vertical="center"/>
      <protection hidden="1"/>
    </xf>
    <xf numFmtId="0" fontId="21" fillId="27" borderId="0" xfId="0" applyFont="1" applyFill="1" applyAlignment="1" applyProtection="1">
      <alignment horizontal="right" vertical="center"/>
      <protection hidden="1"/>
    </xf>
    <xf numFmtId="0" fontId="21" fillId="27" borderId="0" xfId="0" applyFont="1" applyFill="1" applyAlignment="1" applyProtection="1">
      <alignment horizontal="left" vertical="center"/>
      <protection locked="0" hidden="1"/>
    </xf>
    <xf numFmtId="0" fontId="21" fillId="27" borderId="11" xfId="0" applyFont="1" applyFill="1" applyBorder="1" applyAlignment="1" applyProtection="1">
      <alignment horizontal="center" vertical="center"/>
      <protection hidden="1"/>
    </xf>
    <xf numFmtId="0" fontId="21" fillId="27" borderId="0" xfId="0" applyFont="1" applyFill="1" applyAlignment="1" applyProtection="1">
      <alignment horizontal="center" vertical="center" shrinkToFit="1"/>
      <protection hidden="1"/>
    </xf>
    <xf numFmtId="0" fontId="21" fillId="27" borderId="0" xfId="0" applyFont="1" applyFill="1" applyAlignment="1">
      <alignment horizontal="center" vertical="center" shrinkToFit="1"/>
    </xf>
    <xf numFmtId="0" fontId="21" fillId="27" borderId="0" xfId="0" applyFont="1" applyFill="1" applyAlignment="1" applyProtection="1">
      <alignment vertical="center" shrinkToFit="1"/>
      <protection hidden="1"/>
    </xf>
    <xf numFmtId="49" fontId="21" fillId="27" borderId="0" xfId="0" applyNumberFormat="1" applyFont="1" applyFill="1" applyProtection="1">
      <alignment vertical="center"/>
      <protection hidden="1"/>
    </xf>
    <xf numFmtId="49" fontId="21" fillId="27" borderId="0" xfId="0" applyNumberFormat="1" applyFont="1" applyFill="1" applyAlignment="1" applyProtection="1">
      <alignment horizontal="left" vertical="center"/>
      <protection hidden="1"/>
    </xf>
    <xf numFmtId="0" fontId="21" fillId="27" borderId="0" xfId="0" applyFont="1" applyFill="1" applyAlignment="1" applyProtection="1">
      <alignment horizontal="center" vertical="center"/>
      <protection locked="0" hidden="1"/>
    </xf>
    <xf numFmtId="49" fontId="21" fillId="27" borderId="0" xfId="0" applyNumberFormat="1" applyFont="1" applyFill="1" applyAlignment="1" applyProtection="1">
      <alignment horizontal="center" vertical="center"/>
      <protection hidden="1"/>
    </xf>
    <xf numFmtId="0" fontId="21" fillId="0" borderId="23" xfId="0" applyFont="1" applyBorder="1" applyProtection="1">
      <alignment vertical="center"/>
      <protection hidden="1"/>
    </xf>
    <xf numFmtId="0" fontId="21" fillId="0" borderId="23" xfId="0" applyFont="1" applyBorder="1" applyAlignment="1" applyProtection="1">
      <alignment horizontal="center" vertical="center"/>
      <protection hidden="1"/>
    </xf>
    <xf numFmtId="0" fontId="21" fillId="0" borderId="23" xfId="0" applyFont="1" applyBorder="1" applyAlignment="1" applyProtection="1">
      <alignment horizontal="right" vertical="center"/>
      <protection hidden="1"/>
    </xf>
    <xf numFmtId="9" fontId="21" fillId="27" borderId="0" xfId="43" applyFont="1" applyFill="1" applyBorder="1" applyAlignment="1" applyProtection="1">
      <alignment vertical="center"/>
      <protection hidden="1"/>
    </xf>
    <xf numFmtId="0" fontId="21" fillId="27" borderId="0" xfId="0" applyFont="1" applyFill="1" applyProtection="1">
      <alignment vertical="center"/>
      <protection locked="0" hidden="1"/>
    </xf>
    <xf numFmtId="0" fontId="21" fillId="27" borderId="10" xfId="0" applyFont="1" applyFill="1" applyBorder="1" applyProtection="1">
      <alignment vertical="center"/>
      <protection locked="0" hidden="1"/>
    </xf>
    <xf numFmtId="0" fontId="21" fillId="0" borderId="0" xfId="0" applyFont="1" applyAlignment="1" applyProtection="1">
      <alignment horizontal="right" vertical="top"/>
      <protection hidden="1"/>
    </xf>
    <xf numFmtId="0" fontId="21" fillId="28" borderId="0" xfId="0" applyFont="1" applyFill="1" applyAlignment="1" applyProtection="1">
      <alignment horizontal="left" vertical="center"/>
      <protection hidden="1"/>
    </xf>
    <xf numFmtId="0" fontId="21" fillId="27" borderId="0" xfId="0" applyFont="1" applyFill="1" applyAlignment="1" applyProtection="1">
      <alignment vertical="center" shrinkToFit="1"/>
      <protection locked="0" hidden="1"/>
    </xf>
    <xf numFmtId="0" fontId="0" fillId="24" borderId="0" xfId="41" applyFont="1" applyFill="1" applyAlignment="1">
      <alignment horizontal="center" vertical="center"/>
    </xf>
    <xf numFmtId="0" fontId="0" fillId="24" borderId="10" xfId="41" applyFont="1" applyFill="1" applyBorder="1" applyAlignment="1">
      <alignment horizontal="center" vertical="center"/>
    </xf>
    <xf numFmtId="0" fontId="0" fillId="27" borderId="0" xfId="41" applyFont="1" applyFill="1" applyAlignment="1">
      <alignment horizontal="center" vertical="center"/>
    </xf>
    <xf numFmtId="0" fontId="21" fillId="0" borderId="10" xfId="0" applyFont="1" applyBorder="1" applyAlignment="1" applyProtection="1">
      <alignment horizontal="left" vertical="top" shrinkToFit="1"/>
      <protection locked="0" hidden="1"/>
    </xf>
    <xf numFmtId="0" fontId="21" fillId="0" borderId="11" xfId="0" applyFont="1" applyBorder="1" applyAlignment="1" applyProtection="1">
      <alignment horizontal="left" vertical="center" shrinkToFit="1"/>
      <protection locked="0" hidden="1"/>
    </xf>
    <xf numFmtId="0" fontId="21" fillId="28" borderId="0" xfId="0" applyFont="1" applyFill="1" applyAlignment="1" applyProtection="1">
      <alignment horizontal="center" vertical="center" shrinkToFit="1"/>
      <protection hidden="1"/>
    </xf>
    <xf numFmtId="0" fontId="21" fillId="24" borderId="0" xfId="0" applyFont="1" applyFill="1" applyAlignment="1" applyProtection="1">
      <alignment horizontal="center" vertical="center" shrinkToFit="1"/>
      <protection hidden="1"/>
    </xf>
    <xf numFmtId="177" fontId="21" fillId="24" borderId="0" xfId="0" applyNumberFormat="1" applyFont="1" applyFill="1" applyAlignment="1" applyProtection="1">
      <alignment horizontal="center" vertical="center"/>
      <protection locked="0" hidden="1"/>
    </xf>
    <xf numFmtId="0" fontId="21" fillId="24" borderId="0" xfId="0" applyFont="1" applyFill="1" applyAlignment="1" applyProtection="1">
      <alignment horizontal="left" vertical="center"/>
      <protection locked="0" hidden="1"/>
    </xf>
    <xf numFmtId="0" fontId="21" fillId="28" borderId="0" xfId="0" applyFont="1" applyFill="1" applyAlignment="1" applyProtection="1">
      <alignment horizontal="center" vertical="center"/>
      <protection hidden="1"/>
    </xf>
    <xf numFmtId="49" fontId="21" fillId="24" borderId="0" xfId="0" applyNumberFormat="1" applyFont="1" applyFill="1" applyAlignment="1" applyProtection="1">
      <alignment horizontal="center" vertical="center"/>
      <protection locked="0" hidden="1"/>
    </xf>
    <xf numFmtId="0" fontId="21" fillId="0" borderId="11" xfId="0" applyFont="1" applyBorder="1" applyAlignment="1" applyProtection="1">
      <alignment horizontal="center" vertical="center" shrinkToFit="1"/>
      <protection hidden="1"/>
    </xf>
    <xf numFmtId="0" fontId="21" fillId="24" borderId="0" xfId="0" applyFont="1" applyFill="1" applyAlignment="1" applyProtection="1">
      <alignment horizontal="center" vertical="center"/>
      <protection locked="0" hidden="1"/>
    </xf>
    <xf numFmtId="0" fontId="21" fillId="28" borderId="0" xfId="0" applyFont="1" applyFill="1" applyAlignment="1" applyProtection="1">
      <alignment horizontal="left" vertical="center"/>
      <protection hidden="1"/>
    </xf>
    <xf numFmtId="0" fontId="21" fillId="24" borderId="0" xfId="0" applyFont="1" applyFill="1" applyAlignment="1" applyProtection="1">
      <alignment horizontal="left" vertical="top" shrinkToFit="1"/>
      <protection locked="0" hidden="1"/>
    </xf>
    <xf numFmtId="0" fontId="21" fillId="28" borderId="0" xfId="0" applyFont="1" applyFill="1" applyAlignment="1" applyProtection="1">
      <alignment horizontal="left" vertical="center"/>
      <protection locked="0" hidden="1"/>
    </xf>
    <xf numFmtId="0" fontId="21" fillId="0" borderId="10" xfId="0" applyFont="1" applyBorder="1" applyAlignment="1" applyProtection="1">
      <alignment horizontal="left" vertical="center" shrinkToFit="1"/>
      <protection locked="0" hidden="1"/>
    </xf>
    <xf numFmtId="0" fontId="21" fillId="0" borderId="0" xfId="0" applyFont="1" applyAlignment="1" applyProtection="1">
      <alignment horizontal="center" vertical="center"/>
      <protection hidden="1"/>
    </xf>
    <xf numFmtId="0" fontId="21" fillId="0" borderId="11" xfId="0" applyFont="1" applyBorder="1" applyAlignment="1" applyProtection="1">
      <alignment horizontal="left" vertical="center" shrinkToFit="1"/>
      <protection hidden="1"/>
    </xf>
    <xf numFmtId="0" fontId="21" fillId="28" borderId="0" xfId="0" applyFont="1" applyFill="1" applyAlignment="1" applyProtection="1">
      <alignment horizontal="center" vertical="center"/>
      <protection locked="0" hidden="1"/>
    </xf>
    <xf numFmtId="0" fontId="21" fillId="28" borderId="0" xfId="0" applyFont="1" applyFill="1" applyAlignment="1" applyProtection="1">
      <alignment horizontal="left" vertical="center" shrinkToFit="1"/>
      <protection locked="0" hidden="1"/>
    </xf>
    <xf numFmtId="0" fontId="21" fillId="0" borderId="11" xfId="0" applyFont="1" applyBorder="1" applyAlignment="1" applyProtection="1">
      <alignment horizontal="center" vertical="center"/>
      <protection hidden="1"/>
    </xf>
    <xf numFmtId="0" fontId="0" fillId="0" borderId="10" xfId="0" applyBorder="1">
      <alignment vertical="center"/>
    </xf>
    <xf numFmtId="0" fontId="21" fillId="0" borderId="11"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0"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protection hidden="1"/>
    </xf>
    <xf numFmtId="0" fontId="21" fillId="28" borderId="10" xfId="0" applyFont="1" applyFill="1" applyBorder="1" applyAlignment="1" applyProtection="1">
      <alignment horizontal="left" vertical="center"/>
      <protection hidden="1"/>
    </xf>
    <xf numFmtId="0" fontId="0" fillId="0" borderId="11" xfId="0" applyBorder="1">
      <alignment vertical="center"/>
    </xf>
    <xf numFmtId="0" fontId="0" fillId="0" borderId="13" xfId="0" applyBorder="1">
      <alignment vertical="center"/>
    </xf>
    <xf numFmtId="0" fontId="0" fillId="0" borderId="17" xfId="0" applyBorder="1">
      <alignment vertical="center"/>
    </xf>
    <xf numFmtId="0" fontId="21" fillId="24" borderId="0" xfId="0" applyFont="1" applyFill="1" applyAlignment="1" applyProtection="1">
      <alignment horizontal="left" vertical="center" shrinkToFit="1"/>
      <protection locked="0" hidden="1"/>
    </xf>
    <xf numFmtId="0" fontId="21" fillId="28" borderId="10" xfId="0" applyFont="1" applyFill="1" applyBorder="1" applyAlignment="1" applyProtection="1">
      <alignment horizontal="left" vertical="center"/>
      <protection locked="0" hidden="1"/>
    </xf>
    <xf numFmtId="0" fontId="21" fillId="0" borderId="0" xfId="0" applyFont="1" applyAlignment="1" applyProtection="1">
      <alignment horizontal="left" vertical="center" shrinkToFit="1"/>
      <protection hidden="1"/>
    </xf>
    <xf numFmtId="0" fontId="0" fillId="28" borderId="0" xfId="0" applyFill="1" applyAlignment="1">
      <alignment horizontal="center" vertical="center" shrinkToFit="1"/>
    </xf>
    <xf numFmtId="0" fontId="24" fillId="0" borderId="0" xfId="0" applyFont="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8" fillId="0" borderId="0" xfId="0" applyFont="1" applyAlignment="1" applyProtection="1">
      <alignment horizontal="left" vertical="top" wrapText="1"/>
      <protection hidden="1"/>
    </xf>
    <xf numFmtId="0" fontId="0" fillId="0" borderId="0" xfId="0">
      <alignment vertical="center"/>
    </xf>
    <xf numFmtId="0" fontId="21" fillId="24" borderId="0" xfId="0" applyFont="1" applyFill="1" applyAlignment="1" applyProtection="1">
      <alignment horizontal="right" vertical="center" shrinkToFit="1"/>
      <protection hidden="1"/>
    </xf>
    <xf numFmtId="0" fontId="28" fillId="0" borderId="0" xfId="0" applyFont="1" applyAlignment="1" applyProtection="1">
      <alignment horizontal="left" vertical="center"/>
      <protection hidden="1"/>
    </xf>
    <xf numFmtId="0" fontId="28" fillId="0" borderId="0" xfId="0" applyFont="1" applyAlignment="1">
      <alignment horizontal="left" vertical="top" wrapText="1"/>
    </xf>
    <xf numFmtId="0" fontId="21" fillId="0" borderId="14" xfId="0" applyFont="1" applyBorder="1" applyAlignment="1" applyProtection="1">
      <alignment horizontal="center" vertical="top" wrapText="1"/>
      <protection hidden="1"/>
    </xf>
    <xf numFmtId="0" fontId="21" fillId="0" borderId="11" xfId="0" applyFont="1" applyBorder="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21" fillId="0" borderId="15"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1" fillId="0" borderId="13"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1" fillId="0" borderId="14" xfId="0" applyFont="1" applyBorder="1" applyProtection="1">
      <alignment vertical="center"/>
      <protection hidden="1"/>
    </xf>
    <xf numFmtId="0" fontId="21" fillId="0" borderId="11" xfId="0" applyFont="1" applyBorder="1" applyProtection="1">
      <alignment vertical="center"/>
      <protection hidden="1"/>
    </xf>
    <xf numFmtId="0" fontId="21" fillId="0" borderId="13" xfId="0" applyFont="1" applyBorder="1" applyProtection="1">
      <alignment vertical="center"/>
      <protection hidden="1"/>
    </xf>
    <xf numFmtId="0" fontId="21" fillId="0" borderId="18"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14" xfId="0" applyFont="1" applyBorder="1" applyAlignment="1" applyProtection="1">
      <alignment horizontal="center" vertical="center" shrinkToFit="1"/>
      <protection hidden="1"/>
    </xf>
    <xf numFmtId="0" fontId="21" fillId="0" borderId="15" xfId="0" applyFont="1" applyBorder="1" applyAlignment="1" applyProtection="1">
      <alignment horizontal="center" vertical="center" shrinkToFit="1"/>
      <protection hidden="1"/>
    </xf>
    <xf numFmtId="0" fontId="21" fillId="0" borderId="0" xfId="0" applyFont="1" applyAlignment="1" applyProtection="1">
      <alignment horizontal="left" vertical="center"/>
      <protection hidden="1"/>
    </xf>
    <xf numFmtId="0" fontId="21" fillId="0" borderId="10" xfId="0" applyFont="1" applyBorder="1" applyAlignment="1" applyProtection="1">
      <alignment horizontal="left" vertical="center" shrinkToFit="1"/>
      <protection hidden="1"/>
    </xf>
    <xf numFmtId="0" fontId="0" fillId="0" borderId="11" xfId="0" applyBorder="1" applyAlignment="1">
      <alignment horizontal="left" vertical="center"/>
    </xf>
    <xf numFmtId="0" fontId="0" fillId="0" borderId="10" xfId="0" applyBorder="1" applyAlignment="1">
      <alignment horizontal="left" vertical="center"/>
    </xf>
    <xf numFmtId="0" fontId="21" fillId="0" borderId="0" xfId="0" applyFont="1" applyAlignment="1" applyProtection="1">
      <alignment horizontal="left" vertical="top" wrapText="1"/>
      <protection hidden="1"/>
    </xf>
    <xf numFmtId="0" fontId="21" fillId="0" borderId="13"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24" borderId="10" xfId="0" applyFont="1" applyFill="1" applyBorder="1" applyAlignment="1" applyProtection="1">
      <alignment horizontal="right" vertical="center"/>
      <protection hidden="1"/>
    </xf>
    <xf numFmtId="0" fontId="21" fillId="28" borderId="0" xfId="0" applyFont="1" applyFill="1" applyAlignment="1" applyProtection="1">
      <alignment horizontal="left" vertical="center" shrinkToFit="1"/>
      <protection hidden="1"/>
    </xf>
    <xf numFmtId="0" fontId="21" fillId="24" borderId="10" xfId="0" applyFont="1" applyFill="1" applyBorder="1" applyAlignment="1" applyProtection="1">
      <alignment horizontal="left" vertical="center" shrinkToFit="1"/>
      <protection locked="0" hidden="1"/>
    </xf>
    <xf numFmtId="0" fontId="21" fillId="28" borderId="10" xfId="0" applyFont="1" applyFill="1" applyBorder="1" applyAlignment="1" applyProtection="1">
      <alignment horizontal="center" vertical="center"/>
      <protection locked="0" hidden="1"/>
    </xf>
    <xf numFmtId="0" fontId="21" fillId="24" borderId="11" xfId="0" applyFont="1" applyFill="1" applyBorder="1" applyAlignment="1" applyProtection="1">
      <alignment horizontal="left" vertical="center"/>
      <protection locked="0" hidden="1"/>
    </xf>
    <xf numFmtId="0" fontId="21" fillId="27" borderId="0" xfId="0" applyFont="1" applyFill="1" applyAlignment="1" applyProtection="1">
      <alignment horizontal="left" vertical="center" shrinkToFit="1"/>
      <protection locked="0" hidden="1"/>
    </xf>
    <xf numFmtId="0" fontId="21" fillId="27" borderId="0" xfId="0" applyFont="1" applyFill="1" applyAlignment="1" applyProtection="1">
      <alignment horizontal="center" vertical="center" shrinkToFit="1"/>
      <protection hidden="1"/>
    </xf>
    <xf numFmtId="0" fontId="21" fillId="27" borderId="0" xfId="0" applyFont="1" applyFill="1" applyAlignment="1" applyProtection="1">
      <alignment horizontal="left" vertical="center"/>
      <protection locked="0" hidden="1"/>
    </xf>
    <xf numFmtId="49" fontId="21" fillId="27" borderId="0" xfId="0" applyNumberFormat="1" applyFont="1" applyFill="1" applyAlignment="1" applyProtection="1">
      <alignment horizontal="center" vertical="center"/>
      <protection locked="0" hidden="1"/>
    </xf>
    <xf numFmtId="0" fontId="21" fillId="27" borderId="0" xfId="0" applyFont="1" applyFill="1" applyAlignment="1" applyProtection="1">
      <alignment horizontal="left" vertical="center" shrinkToFit="1"/>
      <protection hidden="1"/>
    </xf>
    <xf numFmtId="0" fontId="21" fillId="27" borderId="0" xfId="0" applyFont="1" applyFill="1" applyAlignment="1" applyProtection="1">
      <alignment horizontal="left" vertical="center"/>
      <protection hidden="1"/>
    </xf>
    <xf numFmtId="0" fontId="21" fillId="27" borderId="12" xfId="0" applyFont="1" applyFill="1" applyBorder="1" applyAlignment="1" applyProtection="1">
      <alignment horizontal="left" vertical="center"/>
      <protection hidden="1"/>
    </xf>
    <xf numFmtId="0" fontId="21" fillId="0" borderId="0" xfId="0" applyFont="1" applyAlignment="1" applyProtection="1">
      <alignment horizontal="right" vertical="center"/>
      <protection hidden="1"/>
    </xf>
    <xf numFmtId="0" fontId="21" fillId="27" borderId="0" xfId="0" applyFont="1" applyFill="1" applyAlignment="1" applyProtection="1">
      <alignment horizontal="center" vertical="center"/>
      <protection locked="0" hidden="1"/>
    </xf>
    <xf numFmtId="0" fontId="26" fillId="0" borderId="0" xfId="0" applyFont="1" applyAlignment="1">
      <alignment horizontal="justify" vertical="center" wrapText="1"/>
    </xf>
    <xf numFmtId="0" fontId="32" fillId="0" borderId="0" xfId="0" applyFont="1" applyAlignment="1">
      <alignment horizontal="justify"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00000000-0005-0000-0000-000029000000}"/>
    <cellStyle name="良い" xfId="42"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AD175"/>
  <sheetViews>
    <sheetView showGridLines="0" tabSelected="1" view="pageBreakPreview" zoomScaleNormal="100" zoomScaleSheetLayoutView="100" workbookViewId="0"/>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38"/>
      <c r="B1" s="38"/>
      <c r="C1" s="13"/>
      <c r="D1" s="6"/>
      <c r="E1" s="6"/>
      <c r="F1" s="6"/>
      <c r="G1" s="6"/>
      <c r="H1" s="6"/>
      <c r="I1" s="6"/>
      <c r="J1" s="6"/>
      <c r="K1" s="6"/>
      <c r="L1" s="6"/>
      <c r="M1" s="6"/>
      <c r="N1" s="6"/>
      <c r="O1" s="6"/>
      <c r="P1" s="33"/>
      <c r="Q1" s="33"/>
      <c r="R1" s="33"/>
      <c r="S1" s="33"/>
      <c r="T1" s="33"/>
      <c r="U1" s="33"/>
      <c r="V1" s="33"/>
      <c r="W1" s="14"/>
      <c r="X1" s="14"/>
      <c r="Y1" s="14"/>
      <c r="Z1" s="14"/>
      <c r="AA1" s="14"/>
      <c r="AB1" s="4"/>
    </row>
    <row r="2" spans="1:28" ht="15" customHeight="1" x14ac:dyDescent="0.15">
      <c r="A2" s="38"/>
      <c r="B2" s="38"/>
      <c r="C2" s="13"/>
      <c r="D2" s="6"/>
      <c r="E2" s="6"/>
      <c r="F2" s="6"/>
      <c r="G2" s="6"/>
      <c r="H2" s="6"/>
      <c r="I2" s="6"/>
      <c r="J2" s="6"/>
      <c r="K2" s="6"/>
      <c r="L2" s="6"/>
      <c r="M2" s="6"/>
      <c r="N2" s="6"/>
      <c r="O2" s="6"/>
      <c r="P2" s="33"/>
      <c r="Q2" s="33"/>
      <c r="R2" s="33"/>
      <c r="S2" s="33"/>
      <c r="T2" s="33"/>
      <c r="U2" s="33"/>
      <c r="V2" s="33"/>
      <c r="W2" s="14"/>
      <c r="X2" s="14"/>
      <c r="Y2" s="14"/>
      <c r="Z2" s="14"/>
      <c r="AA2" s="14"/>
      <c r="AB2" s="4" t="s">
        <v>938</v>
      </c>
    </row>
    <row r="3" spans="1:28" ht="15" customHeight="1" x14ac:dyDescent="0.15">
      <c r="A3" s="33"/>
      <c r="B3" s="33"/>
      <c r="C3" s="33"/>
      <c r="D3" s="33"/>
      <c r="E3" s="33"/>
      <c r="F3" s="33"/>
      <c r="G3" s="33"/>
      <c r="H3" s="33"/>
      <c r="I3" s="33"/>
      <c r="J3" s="33"/>
      <c r="K3" s="33"/>
      <c r="L3" s="33"/>
      <c r="M3" s="33"/>
      <c r="N3" s="33"/>
      <c r="O3" s="33"/>
      <c r="P3" s="33"/>
      <c r="Q3" s="33"/>
      <c r="R3" s="33"/>
      <c r="S3" s="33"/>
      <c r="T3" s="33"/>
      <c r="U3" s="33"/>
      <c r="V3" s="33"/>
      <c r="W3" s="14"/>
      <c r="X3" s="14"/>
      <c r="Y3" s="14"/>
      <c r="Z3" s="14"/>
      <c r="AA3" s="14"/>
      <c r="AB3" s="39"/>
    </row>
    <row r="4" spans="1:28" ht="15" customHeight="1" x14ac:dyDescent="0.15">
      <c r="A4" s="33"/>
      <c r="B4" s="33"/>
      <c r="C4" s="33"/>
      <c r="D4" s="33"/>
      <c r="E4" s="33"/>
      <c r="F4" s="33"/>
      <c r="G4" s="33"/>
      <c r="H4" s="33"/>
      <c r="I4" s="33"/>
      <c r="J4" s="33"/>
      <c r="K4" s="33"/>
      <c r="L4" s="33"/>
      <c r="M4" s="33"/>
      <c r="N4" s="33"/>
      <c r="O4" s="33"/>
      <c r="P4" s="33"/>
      <c r="Q4" s="33"/>
      <c r="R4" s="33"/>
      <c r="S4" s="33"/>
      <c r="T4" s="33"/>
      <c r="U4" s="33"/>
      <c r="V4" s="33"/>
      <c r="W4" s="14"/>
      <c r="X4" s="14"/>
      <c r="Y4" s="14"/>
      <c r="Z4" s="14"/>
      <c r="AA4" s="14"/>
      <c r="AB4" s="39"/>
    </row>
    <row r="5" spans="1:28" ht="15" customHeight="1" x14ac:dyDescent="0.15">
      <c r="A5" s="33"/>
      <c r="B5" s="33"/>
      <c r="C5" s="33"/>
      <c r="D5" s="33"/>
      <c r="E5" s="33"/>
      <c r="F5" s="33"/>
      <c r="G5" s="33"/>
      <c r="H5" s="33"/>
      <c r="I5" s="33"/>
      <c r="J5" s="33"/>
      <c r="K5" s="33"/>
      <c r="L5" s="33"/>
      <c r="M5" s="33"/>
      <c r="N5" s="33"/>
      <c r="O5" s="33"/>
      <c r="P5" s="33"/>
      <c r="Q5" s="33"/>
      <c r="R5" s="33"/>
      <c r="S5" s="33"/>
      <c r="T5" s="33"/>
      <c r="U5" s="33"/>
      <c r="V5" s="33"/>
      <c r="W5" s="14"/>
      <c r="X5" s="14"/>
      <c r="Y5" s="14"/>
      <c r="Z5" s="14"/>
      <c r="AA5" s="14"/>
      <c r="AB5" s="39"/>
    </row>
    <row r="6" spans="1:28" ht="15" customHeight="1" x14ac:dyDescent="0.15">
      <c r="A6" s="33"/>
      <c r="B6" s="33"/>
      <c r="C6" s="33"/>
      <c r="D6" s="33"/>
      <c r="E6" s="33"/>
      <c r="F6" s="33"/>
      <c r="G6" s="33"/>
      <c r="H6" s="33"/>
      <c r="I6" s="33"/>
      <c r="J6" s="33"/>
      <c r="K6" s="33"/>
      <c r="L6" s="33"/>
      <c r="M6" s="33"/>
      <c r="N6" s="33"/>
      <c r="O6" s="33"/>
      <c r="P6" s="33"/>
      <c r="Q6" s="33"/>
      <c r="R6" s="33"/>
      <c r="S6" s="33"/>
      <c r="T6" s="33"/>
      <c r="U6" s="33"/>
      <c r="V6" s="33"/>
      <c r="W6" s="14"/>
      <c r="X6" s="14"/>
      <c r="Y6" s="14"/>
      <c r="Z6" s="14"/>
      <c r="AA6" s="14"/>
      <c r="AB6" s="39"/>
    </row>
    <row r="7" spans="1:28" ht="30" customHeight="1" x14ac:dyDescent="0.15">
      <c r="A7" s="40"/>
      <c r="B7" s="40"/>
      <c r="C7" s="40"/>
      <c r="D7" s="40"/>
      <c r="E7" s="40"/>
      <c r="F7" s="173" t="s">
        <v>879</v>
      </c>
      <c r="G7" s="173"/>
      <c r="H7" s="173"/>
      <c r="I7" s="173"/>
      <c r="J7" s="173"/>
      <c r="K7" s="173"/>
      <c r="L7" s="173"/>
      <c r="M7" s="173"/>
      <c r="N7" s="173"/>
      <c r="O7" s="173"/>
      <c r="P7" s="173"/>
      <c r="Q7" s="173"/>
      <c r="R7" s="173"/>
      <c r="S7" s="173"/>
      <c r="T7" s="173"/>
      <c r="U7" s="173"/>
      <c r="V7" s="173"/>
      <c r="W7" s="40"/>
      <c r="X7" s="40"/>
      <c r="Y7" s="40"/>
      <c r="Z7" s="40"/>
      <c r="AA7" s="40"/>
      <c r="AB7" s="40"/>
    </row>
    <row r="8" spans="1:28" ht="15" customHeight="1" x14ac:dyDescent="0.15">
      <c r="A8" s="14"/>
      <c r="B8" s="15"/>
      <c r="C8" s="15"/>
      <c r="D8" s="15"/>
      <c r="E8" s="174" t="s">
        <v>698</v>
      </c>
      <c r="F8" s="174"/>
      <c r="G8" s="174"/>
      <c r="H8" s="174"/>
      <c r="I8" s="174"/>
      <c r="J8" s="174"/>
      <c r="K8" s="174"/>
      <c r="L8" s="174"/>
      <c r="M8" s="174"/>
      <c r="N8" s="174"/>
      <c r="O8" s="174"/>
      <c r="P8" s="174"/>
      <c r="Q8" s="174"/>
      <c r="R8" s="174"/>
      <c r="S8" s="174"/>
      <c r="T8" s="174"/>
      <c r="U8" s="174"/>
      <c r="V8" s="174"/>
      <c r="W8" s="15"/>
      <c r="X8" s="15"/>
      <c r="Y8" s="15"/>
      <c r="Z8" s="15"/>
      <c r="AA8" s="15"/>
      <c r="AB8" s="15"/>
    </row>
    <row r="9" spans="1:28" ht="15" customHeight="1" x14ac:dyDescent="0.15">
      <c r="A9" s="14"/>
      <c r="B9" s="15"/>
      <c r="C9" s="15"/>
      <c r="D9" s="15"/>
      <c r="E9" s="14"/>
      <c r="F9" s="14"/>
      <c r="G9" s="14"/>
      <c r="H9" s="14"/>
      <c r="I9" s="14"/>
      <c r="J9" s="14"/>
      <c r="K9" s="14"/>
      <c r="L9" s="14"/>
      <c r="M9" s="14"/>
      <c r="N9" s="14"/>
      <c r="O9" s="14"/>
      <c r="P9" s="14"/>
      <c r="Q9" s="14"/>
      <c r="R9" s="14"/>
      <c r="S9" s="14"/>
      <c r="T9" s="14"/>
      <c r="U9" s="14"/>
      <c r="V9" s="14"/>
      <c r="W9" s="15"/>
      <c r="X9" s="15"/>
      <c r="Y9" s="15"/>
      <c r="Z9" s="15"/>
      <c r="AA9" s="15"/>
      <c r="AB9" s="15"/>
    </row>
    <row r="10" spans="1:28" ht="1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ht="15" customHeight="1" x14ac:dyDescent="0.15">
      <c r="A11" s="14"/>
      <c r="B11" s="14"/>
      <c r="C11" s="175" t="s">
        <v>880</v>
      </c>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6"/>
      <c r="AB11" s="6"/>
    </row>
    <row r="12" spans="1:28" ht="15" customHeight="1" x14ac:dyDescent="0.15">
      <c r="A12" s="14"/>
      <c r="B12" s="14"/>
      <c r="C12" s="179" t="s">
        <v>912</v>
      </c>
      <c r="D12" s="179"/>
      <c r="E12" s="179"/>
      <c r="F12" s="179"/>
      <c r="G12" s="179"/>
      <c r="H12" s="179"/>
      <c r="I12" s="179"/>
      <c r="J12" s="179"/>
      <c r="K12" s="179"/>
      <c r="L12" s="179"/>
      <c r="M12" s="179"/>
      <c r="N12" s="179"/>
      <c r="O12" s="179"/>
      <c r="P12" s="179"/>
      <c r="Q12" s="179"/>
      <c r="R12" s="179"/>
      <c r="S12" s="179"/>
      <c r="T12" s="179"/>
      <c r="U12" s="179"/>
      <c r="V12" s="179"/>
      <c r="W12" s="179"/>
      <c r="X12" s="179"/>
      <c r="Y12" s="179"/>
      <c r="Z12"/>
      <c r="AA12" s="6"/>
      <c r="AB12" s="6"/>
    </row>
    <row r="13" spans="1:28" ht="15" customHeight="1" x14ac:dyDescent="0.15">
      <c r="A13" s="14"/>
      <c r="B13" s="14"/>
      <c r="C13" s="175" t="s">
        <v>924</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6"/>
      <c r="AB13" s="6"/>
    </row>
    <row r="14" spans="1:28" ht="15" customHeight="1" x14ac:dyDescent="0.15">
      <c r="A14" s="14"/>
      <c r="B14" s="14"/>
      <c r="C14" s="47"/>
      <c r="D14" s="47"/>
      <c r="E14" s="47"/>
      <c r="F14" s="47"/>
      <c r="G14" s="47"/>
      <c r="H14" s="47"/>
      <c r="I14" s="47"/>
      <c r="J14" s="47"/>
      <c r="K14" s="47"/>
      <c r="L14" s="47"/>
      <c r="M14" s="47"/>
      <c r="N14" s="47"/>
      <c r="O14" s="47"/>
      <c r="P14" s="47"/>
      <c r="Q14" s="47"/>
      <c r="R14" s="47"/>
      <c r="S14" s="47"/>
      <c r="T14" s="47"/>
      <c r="U14" s="47"/>
      <c r="V14" s="47"/>
      <c r="W14" s="47"/>
      <c r="X14" s="47"/>
      <c r="Y14" s="47"/>
      <c r="Z14" s="47"/>
      <c r="AA14" s="6"/>
      <c r="AB14" s="6"/>
    </row>
    <row r="15" spans="1:28" ht="15"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ht="15" customHeight="1" x14ac:dyDescent="0.15">
      <c r="A16" s="14"/>
      <c r="B16" s="14"/>
      <c r="C16" s="14"/>
      <c r="D16" s="45" t="s">
        <v>682</v>
      </c>
      <c r="E16" s="15"/>
      <c r="F16" s="15"/>
      <c r="G16" s="45" t="s">
        <v>70</v>
      </c>
      <c r="H16" s="15"/>
      <c r="I16" s="15"/>
      <c r="J16" s="15"/>
      <c r="K16" s="15"/>
      <c r="L16" s="15"/>
      <c r="M16" s="174" t="s">
        <v>954</v>
      </c>
      <c r="N16" s="174"/>
      <c r="O16" s="15"/>
      <c r="P16" s="15"/>
      <c r="Q16" s="14"/>
      <c r="R16" s="14"/>
      <c r="S16" s="14"/>
      <c r="T16" s="14"/>
      <c r="U16" s="14"/>
      <c r="V16" s="14"/>
      <c r="W16" s="14"/>
      <c r="X16" s="14"/>
      <c r="Y16" s="14"/>
      <c r="Z16" s="14"/>
      <c r="AA16" s="14"/>
      <c r="AB16" s="14"/>
    </row>
    <row r="17" spans="1:28" ht="15" customHeight="1" x14ac:dyDescent="0.15">
      <c r="A17" s="14"/>
      <c r="B17" s="14"/>
      <c r="C17" s="14"/>
      <c r="D17" s="178"/>
      <c r="E17" s="178"/>
      <c r="F17" s="178"/>
      <c r="G17" s="178"/>
      <c r="H17" s="178"/>
      <c r="I17" s="178"/>
      <c r="J17" s="178"/>
      <c r="K17" s="178"/>
      <c r="L17" s="178"/>
      <c r="M17" s="45"/>
      <c r="O17" s="6"/>
      <c r="P17" s="14"/>
      <c r="Q17" s="14"/>
      <c r="R17" s="14"/>
      <c r="S17" s="14"/>
      <c r="T17" s="14"/>
      <c r="U17" s="14"/>
      <c r="V17" s="14"/>
      <c r="W17" s="14"/>
      <c r="X17" s="14"/>
      <c r="Y17" s="14"/>
      <c r="Z17" s="14"/>
      <c r="AA17" s="14"/>
      <c r="AB17" s="14"/>
    </row>
    <row r="18" spans="1:28" ht="15" customHeight="1" x14ac:dyDescent="0.15">
      <c r="A18" s="14"/>
      <c r="B18" s="14"/>
      <c r="C18" s="14"/>
      <c r="D18" s="6"/>
      <c r="E18" s="6"/>
      <c r="F18" s="6"/>
      <c r="G18" s="6"/>
      <c r="H18" s="15"/>
      <c r="I18" s="6"/>
      <c r="J18" s="6"/>
      <c r="K18" s="6"/>
      <c r="L18" s="6"/>
      <c r="M18" s="6"/>
      <c r="N18" s="6"/>
      <c r="O18" s="6"/>
      <c r="P18" s="14"/>
      <c r="Q18" s="14"/>
      <c r="R18" s="14"/>
      <c r="S18" s="14"/>
      <c r="T18" s="14"/>
      <c r="U18" s="14"/>
      <c r="V18" s="14"/>
      <c r="W18" s="14"/>
      <c r="X18" s="14"/>
      <c r="Y18" s="14"/>
      <c r="Z18" s="14"/>
      <c r="AA18" s="14"/>
      <c r="AB18" s="14"/>
    </row>
    <row r="19" spans="1:28" ht="15" customHeight="1" x14ac:dyDescent="0.15">
      <c r="A19" s="14"/>
      <c r="B19" s="14"/>
      <c r="C19" s="14"/>
      <c r="D19" s="14"/>
      <c r="E19" s="14"/>
      <c r="F19" s="14"/>
      <c r="G19" s="14"/>
      <c r="H19" s="14"/>
      <c r="I19" s="14"/>
      <c r="J19" s="14"/>
      <c r="K19" s="14"/>
      <c r="L19" s="14"/>
      <c r="M19" s="14"/>
      <c r="N19" s="14"/>
      <c r="O19" s="14"/>
      <c r="P19" s="14"/>
      <c r="Q19" s="14"/>
      <c r="R19" s="14"/>
      <c r="S19" s="14"/>
      <c r="T19" s="4" t="s">
        <v>945</v>
      </c>
      <c r="U19" s="76"/>
      <c r="V19" s="14" t="s">
        <v>531</v>
      </c>
      <c r="W19" s="76"/>
      <c r="X19" s="14" t="s">
        <v>532</v>
      </c>
      <c r="Y19" s="76"/>
      <c r="Z19" s="14" t="s">
        <v>707</v>
      </c>
      <c r="AA19" s="14"/>
      <c r="AB19" s="14"/>
    </row>
    <row r="20" spans="1:28" ht="1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28" ht="1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ht="1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ht="15" customHeight="1" x14ac:dyDescent="0.15">
      <c r="A23" s="14"/>
      <c r="B23" s="14"/>
      <c r="C23" s="14"/>
      <c r="D23" s="14"/>
      <c r="E23" s="14"/>
      <c r="F23" s="174" t="s">
        <v>763</v>
      </c>
      <c r="G23" s="174"/>
      <c r="H23" s="174"/>
      <c r="J23" s="177"/>
      <c r="K23" s="177"/>
      <c r="L23" s="177"/>
      <c r="M23" s="177"/>
      <c r="N23" s="177"/>
      <c r="O23" s="177"/>
      <c r="P23" s="177"/>
      <c r="Q23" s="177"/>
      <c r="R23" s="177"/>
      <c r="S23" s="177"/>
      <c r="T23" s="177"/>
      <c r="U23" s="177"/>
      <c r="V23" s="177"/>
      <c r="W23" s="177"/>
      <c r="X23" s="177"/>
      <c r="Y23" s="177"/>
      <c r="Z23" s="177"/>
      <c r="AA23" s="3"/>
    </row>
    <row r="24" spans="1:28" ht="15" customHeight="1" x14ac:dyDescent="0.15">
      <c r="A24" s="14"/>
      <c r="B24" s="14"/>
      <c r="C24" s="14"/>
      <c r="D24" s="14"/>
      <c r="E24" s="14"/>
      <c r="F24" s="15"/>
      <c r="G24" s="15"/>
      <c r="H24" s="15"/>
      <c r="J24" s="177"/>
      <c r="K24" s="177"/>
      <c r="L24" s="177"/>
      <c r="M24" s="177"/>
      <c r="N24" s="177"/>
      <c r="O24" s="177"/>
      <c r="P24" s="177"/>
      <c r="Q24" s="177"/>
      <c r="R24" s="177"/>
      <c r="S24" s="177"/>
      <c r="T24" s="177"/>
      <c r="U24" s="177"/>
      <c r="V24" s="177"/>
      <c r="W24" s="177"/>
      <c r="X24" s="177"/>
      <c r="Y24" s="177"/>
      <c r="Z24" s="177"/>
      <c r="AA24" s="6"/>
    </row>
    <row r="25" spans="1:28" ht="15" customHeight="1" x14ac:dyDescent="0.15">
      <c r="A25" s="14"/>
      <c r="B25" s="14"/>
      <c r="C25" s="14"/>
      <c r="D25" s="14"/>
      <c r="E25" s="14"/>
      <c r="F25" s="14"/>
      <c r="G25" s="14"/>
      <c r="H25" s="14"/>
      <c r="I25" s="14"/>
      <c r="J25" s="18"/>
      <c r="K25" s="18"/>
      <c r="L25" s="18"/>
      <c r="M25" s="4"/>
      <c r="N25" s="4"/>
      <c r="O25" s="4"/>
      <c r="P25" s="18"/>
      <c r="Q25" s="78"/>
      <c r="R25" s="78"/>
      <c r="S25" s="78"/>
      <c r="T25" s="78"/>
      <c r="U25" s="78"/>
      <c r="V25" s="78"/>
      <c r="W25" s="78"/>
      <c r="X25" s="78"/>
      <c r="Y25" s="78"/>
      <c r="Z25" s="78"/>
      <c r="AA25" s="4"/>
      <c r="AB25" s="42"/>
    </row>
    <row r="26" spans="1:28" ht="15" customHeight="1" x14ac:dyDescent="0.15">
      <c r="A26" s="14"/>
      <c r="B26" s="14"/>
      <c r="C26" s="14"/>
      <c r="D26" s="14"/>
      <c r="E26" s="14"/>
      <c r="F26" s="14"/>
      <c r="G26" s="14"/>
      <c r="H26" s="14"/>
      <c r="I26" s="14"/>
      <c r="J26" s="177"/>
      <c r="K26" s="177"/>
      <c r="L26" s="177"/>
      <c r="M26" s="177"/>
      <c r="N26" s="177"/>
      <c r="O26" s="177"/>
      <c r="P26" s="177"/>
      <c r="Q26" s="177"/>
      <c r="R26" s="177"/>
      <c r="S26" s="177"/>
      <c r="T26" s="177"/>
      <c r="U26" s="177"/>
      <c r="V26" s="177"/>
      <c r="W26" s="177"/>
      <c r="X26" s="177"/>
      <c r="Y26" s="177"/>
      <c r="Z26" s="177"/>
      <c r="AA26" s="3"/>
    </row>
    <row r="27" spans="1:28" ht="15" customHeight="1" x14ac:dyDescent="0.15">
      <c r="A27" s="14"/>
      <c r="B27" s="14"/>
      <c r="C27" s="14"/>
      <c r="D27" s="14"/>
      <c r="E27" s="14"/>
      <c r="F27" s="14"/>
      <c r="G27" s="14"/>
      <c r="H27" s="14"/>
      <c r="I27" s="14"/>
      <c r="J27" s="177"/>
      <c r="K27" s="177"/>
      <c r="L27" s="177"/>
      <c r="M27" s="177"/>
      <c r="N27" s="177"/>
      <c r="O27" s="177"/>
      <c r="P27" s="177"/>
      <c r="Q27" s="177"/>
      <c r="R27" s="177"/>
      <c r="S27" s="177"/>
      <c r="T27" s="177"/>
      <c r="U27" s="177"/>
      <c r="V27" s="177"/>
      <c r="W27" s="177"/>
      <c r="X27" s="177"/>
      <c r="Y27" s="177"/>
      <c r="Z27" s="177"/>
      <c r="AA27" s="3"/>
    </row>
    <row r="28" spans="1:28" ht="15" customHeight="1" x14ac:dyDescent="0.15">
      <c r="A28" s="14"/>
      <c r="B28" s="14"/>
      <c r="C28" s="14"/>
      <c r="D28" s="14"/>
      <c r="E28" s="14"/>
      <c r="F28" s="14"/>
      <c r="G28" s="14"/>
      <c r="H28" s="14"/>
      <c r="I28" s="14"/>
      <c r="J28" s="18"/>
      <c r="K28" s="18"/>
      <c r="L28" s="18"/>
      <c r="M28" s="18"/>
      <c r="N28" s="18"/>
      <c r="O28" s="18"/>
      <c r="P28" s="18"/>
      <c r="Q28" s="18"/>
      <c r="R28" s="18"/>
      <c r="S28" s="18"/>
      <c r="T28" s="18"/>
      <c r="U28" s="18"/>
      <c r="V28" s="18"/>
      <c r="W28" s="18"/>
      <c r="X28" s="18"/>
      <c r="Y28" s="18"/>
      <c r="Z28" s="18"/>
      <c r="AA28" s="3"/>
      <c r="AB28" s="14"/>
    </row>
    <row r="29" spans="1:28" ht="15" customHeight="1" x14ac:dyDescent="0.15">
      <c r="A29" s="14"/>
      <c r="B29" s="14"/>
      <c r="C29" s="14"/>
      <c r="D29" s="14"/>
      <c r="E29" s="14"/>
      <c r="F29" s="14"/>
      <c r="G29" s="14"/>
      <c r="H29" s="14"/>
      <c r="I29" s="14"/>
      <c r="J29" s="177"/>
      <c r="K29" s="177"/>
      <c r="L29" s="177"/>
      <c r="M29" s="177"/>
      <c r="N29" s="177"/>
      <c r="O29" s="177"/>
      <c r="P29" s="177"/>
      <c r="Q29" s="177"/>
      <c r="R29" s="177"/>
      <c r="S29" s="177"/>
      <c r="T29" s="177"/>
      <c r="U29" s="177"/>
      <c r="V29" s="177"/>
      <c r="W29" s="177"/>
      <c r="X29" s="177"/>
      <c r="Y29" s="177"/>
      <c r="Z29" s="177"/>
      <c r="AA29" s="3"/>
    </row>
    <row r="30" spans="1:28" ht="15" customHeight="1" x14ac:dyDescent="0.15">
      <c r="A30" s="14"/>
      <c r="B30" s="14"/>
      <c r="C30" s="14"/>
      <c r="D30" s="14"/>
      <c r="E30" s="14"/>
      <c r="F30" s="14"/>
      <c r="G30" s="14"/>
      <c r="H30" s="14"/>
      <c r="I30" s="14"/>
      <c r="J30" s="177"/>
      <c r="K30" s="177"/>
      <c r="L30" s="177"/>
      <c r="M30" s="177"/>
      <c r="N30" s="177"/>
      <c r="O30" s="177"/>
      <c r="P30" s="177"/>
      <c r="Q30" s="177"/>
      <c r="R30" s="177"/>
      <c r="S30" s="177"/>
      <c r="T30" s="177"/>
      <c r="U30" s="177"/>
      <c r="V30" s="177"/>
      <c r="W30" s="177"/>
      <c r="X30" s="177"/>
      <c r="Y30" s="177"/>
      <c r="Z30" s="177"/>
      <c r="AA30" s="3"/>
    </row>
    <row r="31" spans="1:28" ht="15" customHeight="1" x14ac:dyDescent="0.15">
      <c r="A31" s="14"/>
      <c r="B31" s="14"/>
      <c r="C31" s="14"/>
      <c r="D31" s="14"/>
      <c r="E31" s="14"/>
      <c r="F31" s="14"/>
      <c r="G31" s="14"/>
      <c r="H31" s="14"/>
      <c r="I31" s="14"/>
      <c r="J31" s="18"/>
      <c r="K31" s="18"/>
      <c r="L31" s="18"/>
      <c r="M31" s="18"/>
      <c r="N31" s="18"/>
      <c r="O31" s="18"/>
      <c r="P31" s="18"/>
      <c r="Q31" s="18"/>
      <c r="R31" s="18"/>
      <c r="S31" s="18"/>
      <c r="T31" s="18"/>
      <c r="U31" s="18"/>
      <c r="V31" s="18"/>
      <c r="W31" s="18"/>
      <c r="X31" s="18"/>
      <c r="Y31" s="18"/>
      <c r="Z31" s="18"/>
      <c r="AA31" s="3"/>
      <c r="AB31" s="14"/>
    </row>
    <row r="32" spans="1:28" ht="15" customHeight="1" x14ac:dyDescent="0.15">
      <c r="A32" s="14"/>
      <c r="B32" s="14"/>
      <c r="C32" s="14"/>
      <c r="D32" s="14"/>
      <c r="E32" s="14"/>
      <c r="F32" s="14"/>
      <c r="G32" s="14"/>
      <c r="H32" s="14"/>
      <c r="I32" s="14"/>
      <c r="J32" s="177"/>
      <c r="K32" s="177"/>
      <c r="L32" s="177"/>
      <c r="M32" s="177"/>
      <c r="N32" s="177"/>
      <c r="O32" s="177"/>
      <c r="P32" s="177"/>
      <c r="Q32" s="177"/>
      <c r="R32" s="177"/>
      <c r="S32" s="177"/>
      <c r="T32" s="177"/>
      <c r="U32" s="177"/>
      <c r="V32" s="177"/>
      <c r="W32" s="177"/>
      <c r="X32" s="177"/>
      <c r="Y32" s="177"/>
      <c r="Z32" s="177"/>
      <c r="AA32" s="4"/>
    </row>
    <row r="33" spans="1:30" ht="15" customHeight="1" x14ac:dyDescent="0.15">
      <c r="A33" s="14"/>
      <c r="B33" s="14"/>
      <c r="C33" s="14"/>
      <c r="D33" s="14"/>
      <c r="E33" s="14"/>
      <c r="F33" s="14"/>
      <c r="G33" s="14"/>
      <c r="H33" s="14"/>
      <c r="I33" s="14"/>
      <c r="J33" s="177"/>
      <c r="K33" s="177"/>
      <c r="L33" s="177"/>
      <c r="M33" s="177"/>
      <c r="N33" s="177"/>
      <c r="O33" s="177"/>
      <c r="P33" s="177"/>
      <c r="Q33" s="177"/>
      <c r="R33" s="177"/>
      <c r="S33" s="177"/>
      <c r="T33" s="177"/>
      <c r="U33" s="177"/>
      <c r="V33" s="177"/>
      <c r="W33" s="177"/>
      <c r="X33" s="177"/>
      <c r="Y33" s="177"/>
      <c r="Z33" s="177"/>
      <c r="AA33" s="4"/>
    </row>
    <row r="34" spans="1:30" ht="15" customHeight="1" x14ac:dyDescent="0.15">
      <c r="A34" s="14"/>
      <c r="B34" s="14"/>
      <c r="C34" s="14"/>
      <c r="D34" s="14"/>
      <c r="E34" s="14"/>
      <c r="F34" s="14"/>
      <c r="G34" s="14"/>
      <c r="H34" s="14"/>
      <c r="I34" s="14"/>
      <c r="J34" s="18"/>
      <c r="K34" s="18"/>
      <c r="L34" s="18"/>
      <c r="M34" s="18"/>
      <c r="N34" s="18"/>
      <c r="O34" s="18"/>
      <c r="P34" s="18"/>
      <c r="Q34" s="18"/>
      <c r="R34" s="4"/>
      <c r="S34" s="4"/>
      <c r="T34" s="4"/>
      <c r="U34" s="4"/>
      <c r="V34" s="4"/>
      <c r="W34" s="4"/>
      <c r="X34" s="4"/>
      <c r="Y34" s="4"/>
      <c r="Z34" s="4"/>
      <c r="AA34" s="6"/>
      <c r="AB34" s="15"/>
    </row>
    <row r="35" spans="1:30" ht="15" customHeight="1" x14ac:dyDescent="0.15">
      <c r="A35" s="14"/>
      <c r="B35" s="14"/>
      <c r="C35" s="14"/>
      <c r="D35" s="14"/>
      <c r="E35" s="14"/>
      <c r="F35" s="14"/>
      <c r="G35" s="14"/>
      <c r="H35" s="14"/>
      <c r="I35" s="14"/>
      <c r="J35" s="18"/>
      <c r="K35" s="18"/>
      <c r="L35" s="18"/>
      <c r="M35" s="18"/>
      <c r="N35" s="18"/>
      <c r="O35" s="18"/>
      <c r="P35" s="18"/>
      <c r="Q35" s="18"/>
      <c r="R35" s="4"/>
      <c r="S35" s="4"/>
      <c r="T35" s="4"/>
      <c r="U35" s="4"/>
      <c r="V35" s="4"/>
      <c r="W35" s="4"/>
      <c r="X35" s="4"/>
      <c r="Y35" s="4"/>
      <c r="Z35" s="4"/>
      <c r="AA35" s="6"/>
      <c r="AB35" s="15"/>
    </row>
    <row r="36" spans="1:30" ht="15" customHeight="1" x14ac:dyDescent="0.15">
      <c r="A36" s="32"/>
      <c r="B36" s="32"/>
      <c r="C36" s="32"/>
      <c r="D36" s="32"/>
      <c r="E36" s="32"/>
      <c r="F36" s="32"/>
      <c r="G36" s="32"/>
      <c r="H36" s="32"/>
      <c r="I36" s="32"/>
      <c r="J36" s="20"/>
      <c r="K36" s="20"/>
      <c r="L36" s="20"/>
      <c r="M36" s="20"/>
      <c r="N36" s="20"/>
      <c r="O36" s="20"/>
      <c r="P36" s="20"/>
      <c r="Q36" s="20"/>
      <c r="R36" s="20"/>
      <c r="S36" s="20"/>
      <c r="T36" s="20"/>
      <c r="U36" s="20"/>
      <c r="V36" s="20"/>
      <c r="W36" s="20"/>
      <c r="X36" s="20"/>
      <c r="Y36" s="20"/>
      <c r="Z36" s="20"/>
      <c r="AA36" s="17"/>
      <c r="AB36" s="17"/>
    </row>
    <row r="37" spans="1:30" ht="15" customHeight="1" x14ac:dyDescent="0.15">
      <c r="A37" s="14"/>
      <c r="B37" s="14"/>
      <c r="C37" s="14"/>
      <c r="D37" s="14"/>
      <c r="E37" s="14"/>
      <c r="F37" s="174" t="s">
        <v>764</v>
      </c>
      <c r="G37" s="174"/>
      <c r="H37" s="174"/>
      <c r="J37" s="177"/>
      <c r="K37" s="177"/>
      <c r="L37" s="177"/>
      <c r="M37" s="177"/>
      <c r="N37" s="177"/>
      <c r="O37" s="177"/>
      <c r="P37" s="177"/>
      <c r="Q37" s="177"/>
      <c r="R37" s="177"/>
      <c r="S37" s="177"/>
      <c r="T37" s="177"/>
      <c r="U37" s="177"/>
      <c r="V37" s="177"/>
      <c r="W37" s="177"/>
      <c r="X37" s="177"/>
      <c r="Y37" s="177"/>
      <c r="Z37" s="177"/>
      <c r="AA37" s="3"/>
    </row>
    <row r="38" spans="1:30" ht="15" customHeight="1" x14ac:dyDescent="0.15">
      <c r="A38" s="14"/>
      <c r="B38" s="14"/>
      <c r="C38" s="14"/>
      <c r="D38" s="14"/>
      <c r="E38" s="14"/>
      <c r="F38" s="15"/>
      <c r="G38" s="15"/>
      <c r="H38" s="15"/>
      <c r="J38" s="177"/>
      <c r="K38" s="177"/>
      <c r="L38" s="177"/>
      <c r="M38" s="177"/>
      <c r="N38" s="177"/>
      <c r="O38" s="177"/>
      <c r="P38" s="177"/>
      <c r="Q38" s="177"/>
      <c r="R38" s="177"/>
      <c r="S38" s="177"/>
      <c r="T38" s="177"/>
      <c r="U38" s="177"/>
      <c r="V38" s="177"/>
      <c r="W38" s="177"/>
      <c r="X38" s="177"/>
      <c r="Y38" s="177"/>
      <c r="Z38" s="177"/>
      <c r="AA38" s="3"/>
    </row>
    <row r="39" spans="1:30" ht="15" customHeight="1" x14ac:dyDescent="0.15">
      <c r="A39" s="14"/>
      <c r="B39" s="14"/>
      <c r="C39" s="14"/>
      <c r="D39" s="14"/>
      <c r="E39" s="14"/>
      <c r="F39" s="14"/>
      <c r="G39" s="14"/>
      <c r="H39" s="14"/>
      <c r="I39" s="14"/>
      <c r="J39" s="14"/>
      <c r="K39" s="14"/>
      <c r="L39" s="14"/>
      <c r="M39" s="14"/>
      <c r="N39" s="14"/>
      <c r="O39" s="14"/>
      <c r="P39" s="14"/>
      <c r="Q39" s="14"/>
      <c r="R39" s="14"/>
      <c r="S39" s="14"/>
      <c r="T39" s="33"/>
      <c r="U39" s="33"/>
      <c r="V39" s="33"/>
      <c r="W39" s="33"/>
      <c r="X39" s="33"/>
      <c r="Y39" s="33"/>
      <c r="Z39" s="33"/>
      <c r="AA39" s="33"/>
      <c r="AB39" s="33"/>
    </row>
    <row r="40" spans="1:30" ht="15" customHeight="1" x14ac:dyDescent="0.15">
      <c r="A40" s="191" t="s">
        <v>534</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3"/>
      <c r="AC40" s="10"/>
    </row>
    <row r="41" spans="1:30" ht="15" customHeight="1" x14ac:dyDescent="0.15">
      <c r="A41" s="19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95"/>
      <c r="AC41" s="10"/>
    </row>
    <row r="42" spans="1:30" ht="15" customHeight="1" x14ac:dyDescent="0.15">
      <c r="A42" s="196"/>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97"/>
      <c r="AC42" s="10"/>
    </row>
    <row r="43" spans="1:30" ht="15" customHeight="1" x14ac:dyDescent="0.15">
      <c r="A43" s="198" t="s">
        <v>535</v>
      </c>
      <c r="B43" s="149"/>
      <c r="C43" s="149"/>
      <c r="D43" s="149"/>
      <c r="E43" s="149"/>
      <c r="F43" s="149"/>
      <c r="G43" s="149"/>
      <c r="H43" s="149"/>
      <c r="I43" s="149"/>
      <c r="J43" s="189"/>
      <c r="K43" s="198" t="s">
        <v>536</v>
      </c>
      <c r="L43" s="149"/>
      <c r="M43" s="149"/>
      <c r="N43" s="149"/>
      <c r="O43" s="149"/>
      <c r="P43" s="149"/>
      <c r="Q43" s="149"/>
      <c r="R43" s="189"/>
      <c r="S43" s="198" t="s">
        <v>881</v>
      </c>
      <c r="T43" s="149"/>
      <c r="U43" s="149"/>
      <c r="V43" s="149"/>
      <c r="W43" s="149"/>
      <c r="X43" s="149"/>
      <c r="Y43" s="149"/>
      <c r="Z43" s="149"/>
      <c r="AA43" s="149"/>
      <c r="AB43" s="189"/>
      <c r="AC43" s="10"/>
    </row>
    <row r="44" spans="1:30" ht="15" customHeight="1" x14ac:dyDescent="0.15">
      <c r="A44" s="199"/>
      <c r="B44" s="163"/>
      <c r="C44" s="163"/>
      <c r="D44" s="163"/>
      <c r="E44" s="163"/>
      <c r="F44" s="163"/>
      <c r="G44" s="163"/>
      <c r="H44" s="163"/>
      <c r="I44" s="163"/>
      <c r="J44" s="190"/>
      <c r="K44" s="199"/>
      <c r="L44" s="163"/>
      <c r="M44" s="163"/>
      <c r="N44" s="163"/>
      <c r="O44" s="163"/>
      <c r="P44" s="163"/>
      <c r="Q44" s="163"/>
      <c r="R44" s="190"/>
      <c r="S44" s="199"/>
      <c r="T44" s="163"/>
      <c r="U44" s="163"/>
      <c r="V44" s="163"/>
      <c r="W44" s="163"/>
      <c r="X44" s="163"/>
      <c r="Y44" s="163"/>
      <c r="Z44" s="163"/>
      <c r="AA44" s="163"/>
      <c r="AB44" s="190"/>
      <c r="AC44" s="9"/>
      <c r="AD44" s="10"/>
    </row>
    <row r="45" spans="1:30" ht="15" customHeight="1" x14ac:dyDescent="0.15">
      <c r="A45" s="100"/>
      <c r="B45" s="161" t="s">
        <v>945</v>
      </c>
      <c r="C45" s="161"/>
      <c r="D45" s="159"/>
      <c r="E45" s="149" t="s">
        <v>531</v>
      </c>
      <c r="F45" s="159"/>
      <c r="G45" s="149" t="s">
        <v>532</v>
      </c>
      <c r="H45" s="159"/>
      <c r="I45" s="149" t="s">
        <v>705</v>
      </c>
      <c r="J45" s="189"/>
      <c r="K45" s="180" t="s">
        <v>936</v>
      </c>
      <c r="L45" s="181"/>
      <c r="M45" s="181"/>
      <c r="N45" s="181"/>
      <c r="O45" s="181"/>
      <c r="P45" s="181"/>
      <c r="Q45" s="181"/>
      <c r="R45" s="182"/>
      <c r="S45" s="91"/>
      <c r="T45" s="161" t="s">
        <v>945</v>
      </c>
      <c r="U45" s="161"/>
      <c r="V45" s="159"/>
      <c r="W45" s="149" t="s">
        <v>531</v>
      </c>
      <c r="X45" s="159"/>
      <c r="Y45" s="149" t="s">
        <v>532</v>
      </c>
      <c r="Z45" s="159"/>
      <c r="AA45" s="149" t="s">
        <v>705</v>
      </c>
      <c r="AB45" s="189"/>
      <c r="AC45" s="9"/>
      <c r="AD45" s="10"/>
    </row>
    <row r="46" spans="1:30" ht="15" customHeight="1" x14ac:dyDescent="0.15">
      <c r="A46" s="97"/>
      <c r="B46" s="162"/>
      <c r="C46" s="162"/>
      <c r="D46" s="164"/>
      <c r="E46" s="163"/>
      <c r="F46" s="164"/>
      <c r="G46" s="163"/>
      <c r="H46" s="164"/>
      <c r="I46" s="163"/>
      <c r="J46" s="190"/>
      <c r="K46" s="183"/>
      <c r="L46" s="184"/>
      <c r="M46" s="184"/>
      <c r="N46" s="184"/>
      <c r="O46" s="184"/>
      <c r="P46" s="184"/>
      <c r="Q46" s="184"/>
      <c r="R46" s="185"/>
      <c r="S46" s="92"/>
      <c r="T46" s="162"/>
      <c r="U46" s="162"/>
      <c r="V46" s="160"/>
      <c r="W46" s="160"/>
      <c r="X46" s="160"/>
      <c r="Y46" s="160"/>
      <c r="Z46" s="160"/>
      <c r="AA46" s="160"/>
      <c r="AB46" s="168"/>
      <c r="AC46" s="9"/>
    </row>
    <row r="47" spans="1:30" ht="15" customHeight="1" x14ac:dyDescent="0.15">
      <c r="A47" s="100"/>
      <c r="B47" s="156" t="s">
        <v>680</v>
      </c>
      <c r="C47" s="161" t="s">
        <v>941</v>
      </c>
      <c r="D47" s="161"/>
      <c r="E47" s="159"/>
      <c r="F47" s="159"/>
      <c r="G47" s="159"/>
      <c r="H47" s="159"/>
      <c r="I47" s="149" t="s">
        <v>706</v>
      </c>
      <c r="J47" s="17"/>
      <c r="K47" s="183"/>
      <c r="L47" s="184"/>
      <c r="M47" s="184"/>
      <c r="N47" s="184"/>
      <c r="O47" s="184"/>
      <c r="P47" s="184"/>
      <c r="Q47" s="184"/>
      <c r="R47" s="185"/>
      <c r="S47" s="37"/>
      <c r="T47" s="156" t="s">
        <v>680</v>
      </c>
      <c r="U47" s="161" t="s">
        <v>941</v>
      </c>
      <c r="V47" s="202"/>
      <c r="W47" s="159"/>
      <c r="X47" s="166"/>
      <c r="Y47" s="166"/>
      <c r="Z47" s="166"/>
      <c r="AA47" s="149" t="s">
        <v>706</v>
      </c>
      <c r="AB47" s="189"/>
    </row>
    <row r="48" spans="1:30" ht="15" customHeight="1" x14ac:dyDescent="0.15">
      <c r="A48" s="99"/>
      <c r="B48" s="201"/>
      <c r="C48" s="162"/>
      <c r="D48" s="162"/>
      <c r="E48" s="164"/>
      <c r="F48" s="164"/>
      <c r="G48" s="164"/>
      <c r="H48" s="164"/>
      <c r="I48" s="163"/>
      <c r="J48" s="98"/>
      <c r="K48" s="183"/>
      <c r="L48" s="184"/>
      <c r="M48" s="184"/>
      <c r="N48" s="184"/>
      <c r="O48" s="184"/>
      <c r="P48" s="184"/>
      <c r="Q48" s="184"/>
      <c r="R48" s="185"/>
      <c r="S48" s="92"/>
      <c r="T48" s="201"/>
      <c r="U48" s="203"/>
      <c r="V48" s="203"/>
      <c r="W48" s="160"/>
      <c r="X48" s="160"/>
      <c r="Y48" s="160"/>
      <c r="Z48" s="160"/>
      <c r="AA48" s="160"/>
      <c r="AB48" s="168"/>
    </row>
    <row r="49" spans="1:28" ht="15" customHeight="1" x14ac:dyDescent="0.15">
      <c r="A49" s="100"/>
      <c r="B49" s="161" t="s">
        <v>948</v>
      </c>
      <c r="C49" s="161"/>
      <c r="D49" s="161"/>
      <c r="E49" s="159"/>
      <c r="F49" s="159"/>
      <c r="G49" s="159"/>
      <c r="H49" s="159"/>
      <c r="I49" s="159"/>
      <c r="J49" s="205"/>
      <c r="K49" s="183"/>
      <c r="L49" s="184"/>
      <c r="M49" s="184"/>
      <c r="N49" s="184"/>
      <c r="O49" s="184"/>
      <c r="P49" s="184"/>
      <c r="Q49" s="184"/>
      <c r="R49" s="185"/>
      <c r="S49"/>
      <c r="T49" s="161" t="s">
        <v>948</v>
      </c>
      <c r="U49" s="161"/>
      <c r="V49" s="161"/>
      <c r="W49" s="159"/>
      <c r="X49" s="166"/>
      <c r="Y49" s="166"/>
      <c r="Z49" s="166"/>
      <c r="AA49" s="166"/>
      <c r="AB49" s="167"/>
    </row>
    <row r="50" spans="1:28" ht="15" customHeight="1" x14ac:dyDescent="0.15">
      <c r="A50" s="97"/>
      <c r="B50" s="162"/>
      <c r="C50" s="162"/>
      <c r="D50" s="162"/>
      <c r="E50" s="164"/>
      <c r="F50" s="164"/>
      <c r="G50" s="164"/>
      <c r="H50" s="164"/>
      <c r="I50" s="164"/>
      <c r="J50" s="197"/>
      <c r="K50" s="186"/>
      <c r="L50" s="187"/>
      <c r="M50" s="187"/>
      <c r="N50" s="187"/>
      <c r="O50" s="187"/>
      <c r="P50" s="187"/>
      <c r="Q50" s="187"/>
      <c r="R50" s="188"/>
      <c r="S50" s="90"/>
      <c r="T50" s="162"/>
      <c r="U50" s="162"/>
      <c r="V50" s="162"/>
      <c r="W50" s="160"/>
      <c r="X50" s="160"/>
      <c r="Y50" s="160"/>
      <c r="Z50" s="160"/>
      <c r="AA50" s="160"/>
      <c r="AB50" s="168"/>
    </row>
    <row r="51" spans="1:28" ht="15" customHeight="1" x14ac:dyDescent="0.15">
      <c r="A51" s="8"/>
      <c r="B51" s="32"/>
      <c r="C51" s="32"/>
      <c r="D51" s="32"/>
      <c r="E51" s="32"/>
      <c r="F51" s="32"/>
      <c r="G51" s="32"/>
      <c r="H51" s="32"/>
      <c r="I51" s="32"/>
      <c r="J51" s="32"/>
      <c r="K51" s="32"/>
      <c r="L51" s="32"/>
      <c r="M51" s="32"/>
      <c r="N51" s="32"/>
      <c r="O51" s="32"/>
      <c r="P51" s="32"/>
      <c r="Q51" s="32"/>
      <c r="R51" s="32"/>
      <c r="S51" s="101"/>
      <c r="T51" s="161"/>
      <c r="U51" s="161"/>
      <c r="V51" s="161"/>
      <c r="W51" s="206"/>
      <c r="X51" s="207"/>
      <c r="Y51" s="207"/>
      <c r="Z51" s="207"/>
      <c r="AA51" s="207"/>
      <c r="AB51" s="208"/>
    </row>
    <row r="52" spans="1:28" ht="15" customHeight="1" x14ac:dyDescent="0.15">
      <c r="A52" s="6"/>
      <c r="B52" s="14"/>
      <c r="C52" s="14"/>
      <c r="D52" s="14"/>
      <c r="E52" s="14"/>
      <c r="F52" s="14"/>
      <c r="G52" s="14"/>
      <c r="H52" s="14"/>
      <c r="I52" s="14"/>
      <c r="J52" s="14"/>
      <c r="K52" s="14"/>
      <c r="L52" s="14"/>
      <c r="M52" s="14"/>
      <c r="N52" s="14"/>
      <c r="O52" s="14"/>
      <c r="P52" s="14"/>
      <c r="Q52" s="14"/>
      <c r="R52" s="14"/>
      <c r="S52" s="6"/>
      <c r="T52" s="200"/>
      <c r="U52" s="200"/>
      <c r="V52" s="200"/>
      <c r="W52" s="205"/>
      <c r="X52" s="209"/>
      <c r="Y52" s="209"/>
      <c r="Z52" s="209"/>
      <c r="AA52" s="209"/>
      <c r="AB52" s="210"/>
    </row>
    <row r="53" spans="1:28" ht="7.9" customHeight="1" x14ac:dyDescent="0.15">
      <c r="A53" s="6"/>
      <c r="B53" s="14"/>
      <c r="C53" s="14"/>
      <c r="D53" s="14"/>
      <c r="E53" s="14"/>
      <c r="F53" s="14"/>
      <c r="G53" s="14"/>
      <c r="H53" s="14"/>
      <c r="I53" s="14"/>
      <c r="J53" s="14"/>
      <c r="K53" s="14"/>
      <c r="L53" s="14"/>
      <c r="M53" s="14"/>
      <c r="N53" s="14"/>
      <c r="O53" s="14"/>
      <c r="P53" s="14"/>
      <c r="Q53" s="14"/>
      <c r="R53" s="14"/>
      <c r="S53" s="14"/>
      <c r="T53" s="3"/>
      <c r="U53" s="3"/>
      <c r="V53" s="3"/>
      <c r="W53" s="3"/>
      <c r="X53" s="3"/>
      <c r="Y53" s="3"/>
      <c r="Z53" s="3"/>
      <c r="AA53" s="3"/>
      <c r="AB53" s="3"/>
    </row>
    <row r="54" spans="1:28" ht="15" customHeight="1" x14ac:dyDescent="0.15">
      <c r="A54" s="15"/>
      <c r="B54" s="6"/>
      <c r="C54" s="14"/>
      <c r="D54" s="14"/>
      <c r="E54" s="14"/>
      <c r="F54" s="14"/>
      <c r="G54" s="14"/>
      <c r="H54" s="14"/>
      <c r="I54" s="14"/>
      <c r="J54" s="14"/>
      <c r="K54" s="14"/>
      <c r="L54" s="14"/>
      <c r="M54" s="14"/>
      <c r="N54" s="14"/>
      <c r="O54" s="14"/>
      <c r="P54" s="14"/>
      <c r="Q54" s="14"/>
      <c r="R54" s="14"/>
      <c r="S54" s="14"/>
      <c r="T54" s="3"/>
      <c r="U54" s="3"/>
      <c r="V54" s="3"/>
      <c r="W54" s="3"/>
      <c r="X54" s="3"/>
      <c r="Y54" s="3"/>
      <c r="Z54" s="3"/>
      <c r="AA54" s="3"/>
      <c r="AB54" s="3"/>
    </row>
    <row r="55" spans="1:28" ht="15" customHeight="1" x14ac:dyDescent="0.15">
      <c r="A55" s="15"/>
      <c r="B55" s="15"/>
      <c r="C55" s="79"/>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3"/>
    </row>
    <row r="56" spans="1:28" ht="15" customHeight="1" x14ac:dyDescent="0.15">
      <c r="A56" s="15"/>
      <c r="B56" s="15"/>
      <c r="C56" s="79"/>
      <c r="D56" s="80"/>
      <c r="E56" s="81"/>
      <c r="F56" s="81"/>
      <c r="G56" s="81"/>
      <c r="H56" s="81"/>
      <c r="I56" s="81"/>
      <c r="J56" s="81"/>
      <c r="K56" s="81"/>
      <c r="L56" s="81"/>
      <c r="M56" s="81"/>
      <c r="N56" s="81"/>
      <c r="O56" s="81"/>
      <c r="P56" s="81"/>
      <c r="Q56" s="81"/>
      <c r="R56" s="81"/>
      <c r="S56" s="81"/>
      <c r="T56" s="82"/>
      <c r="U56" s="82"/>
      <c r="V56" s="82"/>
      <c r="W56" s="82"/>
      <c r="X56" s="82"/>
      <c r="Y56" s="82"/>
      <c r="Z56" s="82"/>
      <c r="AA56" s="3"/>
      <c r="AB56" s="3"/>
    </row>
    <row r="57" spans="1:28" ht="15" customHeight="1" x14ac:dyDescent="0.15">
      <c r="A57" s="15"/>
      <c r="B57" s="15"/>
      <c r="C57" s="79"/>
      <c r="D57" s="80"/>
      <c r="E57" s="81"/>
      <c r="F57" s="81"/>
      <c r="G57" s="81"/>
      <c r="H57" s="81"/>
      <c r="I57" s="81"/>
      <c r="J57" s="81"/>
      <c r="K57" s="81"/>
      <c r="L57" s="81"/>
      <c r="M57" s="81"/>
      <c r="N57" s="81"/>
      <c r="O57" s="81"/>
      <c r="P57" s="81"/>
      <c r="Q57" s="81"/>
      <c r="R57" s="81"/>
      <c r="S57" s="81"/>
      <c r="T57" s="82"/>
      <c r="U57" s="82"/>
      <c r="V57" s="82"/>
      <c r="W57" s="82"/>
      <c r="X57" s="82"/>
      <c r="Y57" s="82"/>
      <c r="Z57" s="82"/>
      <c r="AA57" s="3"/>
      <c r="AB57" s="3"/>
    </row>
    <row r="58" spans="1:28" ht="6.6" customHeight="1" x14ac:dyDescent="0.15">
      <c r="A58" s="15"/>
      <c r="B58" s="15"/>
      <c r="C58" s="79"/>
      <c r="D58" s="80"/>
      <c r="E58" s="81"/>
      <c r="F58" s="81"/>
      <c r="G58" s="81"/>
      <c r="H58" s="81"/>
      <c r="I58" s="81"/>
      <c r="J58" s="81"/>
      <c r="K58" s="81"/>
      <c r="L58" s="81"/>
      <c r="M58" s="81"/>
      <c r="N58" s="81"/>
      <c r="O58" s="81"/>
      <c r="P58" s="81"/>
      <c r="Q58" s="81"/>
      <c r="R58" s="81"/>
      <c r="S58" s="81"/>
      <c r="T58" s="82"/>
      <c r="U58" s="82"/>
      <c r="V58" s="82"/>
      <c r="W58" s="82"/>
      <c r="X58" s="82"/>
      <c r="Y58" s="82"/>
      <c r="Z58" s="82"/>
      <c r="AA58" s="3"/>
      <c r="AB58" s="3"/>
    </row>
    <row r="59" spans="1:28" ht="15" customHeight="1" x14ac:dyDescent="0.15">
      <c r="A59" s="155" t="s">
        <v>683</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row>
    <row r="60" spans="1:28" ht="6"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7"/>
      <c r="AB60" s="5"/>
    </row>
    <row r="61" spans="1:28" ht="14.1" customHeight="1" x14ac:dyDescent="0.15">
      <c r="A61" s="8" t="s">
        <v>914</v>
      </c>
      <c r="B61" s="8"/>
      <c r="C61" s="8"/>
      <c r="D61" s="8"/>
      <c r="E61" s="8"/>
      <c r="F61" s="6"/>
      <c r="G61" s="6"/>
      <c r="H61" s="6"/>
      <c r="I61" s="6"/>
      <c r="J61" s="6"/>
      <c r="K61" s="6"/>
      <c r="L61" s="6"/>
      <c r="M61" s="6"/>
      <c r="N61" s="6"/>
      <c r="O61" s="6"/>
      <c r="P61" s="6"/>
      <c r="Q61" s="6"/>
      <c r="R61" s="6"/>
      <c r="S61" s="6"/>
      <c r="T61" s="6"/>
      <c r="U61" s="6"/>
      <c r="V61" s="6"/>
      <c r="W61" s="6"/>
      <c r="X61" s="6"/>
      <c r="Y61" s="6"/>
      <c r="Z61" s="6"/>
      <c r="AA61" s="3"/>
      <c r="AB61" s="6"/>
    </row>
    <row r="62" spans="1:28" ht="14.1" customHeight="1" x14ac:dyDescent="0.15">
      <c r="A62" s="6"/>
      <c r="B62" s="6"/>
      <c r="C62" s="6" t="s">
        <v>765</v>
      </c>
      <c r="D62" s="3"/>
      <c r="E62" s="6"/>
      <c r="F62" s="6"/>
      <c r="G62" s="6"/>
      <c r="H62" s="6"/>
      <c r="I62" s="6"/>
      <c r="J62" s="169"/>
      <c r="K62" s="169"/>
      <c r="L62" s="169"/>
      <c r="M62" s="169"/>
      <c r="N62" s="169"/>
      <c r="O62" s="169"/>
      <c r="P62" s="169"/>
      <c r="Q62" s="169"/>
      <c r="R62" s="169"/>
      <c r="S62" s="169"/>
      <c r="T62" s="169"/>
      <c r="U62" s="169"/>
      <c r="V62" s="169"/>
      <c r="W62" s="169"/>
      <c r="X62" s="169"/>
      <c r="Y62" s="169"/>
      <c r="Z62" s="169"/>
      <c r="AA62" s="169"/>
      <c r="AB62" s="169"/>
    </row>
    <row r="63" spans="1:28" ht="14.1" customHeight="1" x14ac:dyDescent="0.15">
      <c r="A63" s="6"/>
      <c r="B63" s="6"/>
      <c r="C63" s="6" t="s">
        <v>766</v>
      </c>
      <c r="D63" s="3"/>
      <c r="E63" s="6"/>
      <c r="F63" s="6"/>
      <c r="G63" s="6"/>
      <c r="H63" s="6"/>
      <c r="I63" s="6"/>
      <c r="J63" s="146"/>
      <c r="K63" s="146"/>
      <c r="L63" s="146"/>
      <c r="M63" s="146"/>
      <c r="N63" s="146"/>
      <c r="O63" s="146"/>
      <c r="P63" s="146"/>
      <c r="Q63" s="146"/>
      <c r="R63" s="146"/>
      <c r="S63" s="146"/>
      <c r="T63" s="146"/>
      <c r="U63" s="146"/>
      <c r="V63" s="146"/>
      <c r="W63" s="146"/>
      <c r="X63" s="146"/>
      <c r="Y63" s="146"/>
      <c r="Z63" s="146"/>
      <c r="AA63" s="146"/>
      <c r="AB63" s="146"/>
    </row>
    <row r="64" spans="1:28" ht="13.5" customHeight="1" x14ac:dyDescent="0.15">
      <c r="A64" s="6"/>
      <c r="B64" s="6"/>
      <c r="C64" s="6"/>
      <c r="D64" s="3"/>
      <c r="E64" s="6"/>
      <c r="F64" s="6"/>
      <c r="G64" s="6"/>
      <c r="H64" s="6"/>
      <c r="I64" s="6"/>
      <c r="J64" s="153"/>
      <c r="K64" s="153"/>
      <c r="L64" s="153"/>
      <c r="M64" s="153"/>
      <c r="N64" s="153"/>
      <c r="O64" s="153"/>
      <c r="P64" s="153"/>
      <c r="Q64" s="153"/>
      <c r="R64" s="153"/>
      <c r="S64" s="153"/>
      <c r="T64" s="153"/>
      <c r="U64" s="153"/>
      <c r="V64" s="153"/>
      <c r="W64" s="153"/>
      <c r="X64" s="153"/>
      <c r="Y64" s="153"/>
      <c r="Z64" s="153"/>
      <c r="AA64" s="153"/>
      <c r="AB64" s="153"/>
    </row>
    <row r="65" spans="1:28" ht="14.1" customHeight="1" x14ac:dyDescent="0.15">
      <c r="A65" s="6"/>
      <c r="B65" s="6"/>
      <c r="C65" s="6" t="s">
        <v>767</v>
      </c>
      <c r="D65" s="3"/>
      <c r="E65" s="6"/>
      <c r="F65" s="6"/>
      <c r="G65" s="6"/>
      <c r="H65" s="6"/>
      <c r="I65" s="3" t="s">
        <v>686</v>
      </c>
      <c r="J65" s="146"/>
      <c r="K65" s="146"/>
      <c r="L65" s="146"/>
      <c r="M65" s="13"/>
      <c r="N65" s="13"/>
      <c r="O65" s="33"/>
      <c r="P65" s="13"/>
      <c r="Q65" s="13"/>
      <c r="R65" s="13"/>
      <c r="S65" s="13"/>
      <c r="T65" s="13"/>
      <c r="U65" s="13"/>
      <c r="V65" s="13"/>
      <c r="W65" s="13"/>
      <c r="X65" s="13"/>
      <c r="Y65" s="13"/>
      <c r="Z65" s="13"/>
      <c r="AA65" s="13"/>
      <c r="AB65" s="3"/>
    </row>
    <row r="66" spans="1:28" ht="14.1" customHeight="1" x14ac:dyDescent="0.15">
      <c r="A66" s="6"/>
      <c r="B66" s="6"/>
      <c r="C66" s="6" t="s">
        <v>929</v>
      </c>
      <c r="D66" s="3"/>
      <c r="E66" s="6"/>
      <c r="F66" s="6"/>
      <c r="G66" s="6"/>
      <c r="H66" s="6"/>
      <c r="I66" s="6"/>
      <c r="J66" s="158"/>
      <c r="K66" s="158"/>
      <c r="L66" s="158"/>
      <c r="M66" s="158"/>
      <c r="N66" s="158"/>
      <c r="O66" s="158"/>
      <c r="P66" s="158"/>
      <c r="Q66" s="158"/>
      <c r="R66" s="158"/>
      <c r="S66" s="158"/>
      <c r="T66" s="158"/>
      <c r="U66" s="158"/>
      <c r="V66" s="158"/>
      <c r="W66" s="158"/>
      <c r="X66" s="158"/>
      <c r="Y66" s="158"/>
      <c r="Z66" s="158"/>
      <c r="AA66" s="158"/>
      <c r="AB66" s="6"/>
    </row>
    <row r="67" spans="1:28" ht="14.1" customHeight="1" x14ac:dyDescent="0.15">
      <c r="A67" s="6"/>
      <c r="B67" s="6"/>
      <c r="C67" s="6" t="s">
        <v>768</v>
      </c>
      <c r="D67" s="3"/>
      <c r="E67" s="6"/>
      <c r="F67" s="6"/>
      <c r="G67" s="6"/>
      <c r="H67" s="6"/>
      <c r="I67" s="5"/>
      <c r="J67" s="170"/>
      <c r="K67" s="170"/>
      <c r="L67" s="170"/>
      <c r="M67" s="170"/>
      <c r="N67" s="170"/>
      <c r="O67" s="170"/>
      <c r="P67" s="170"/>
      <c r="Q67" s="170"/>
      <c r="R67" s="170"/>
      <c r="S67" s="170"/>
      <c r="T67" s="170"/>
      <c r="U67" s="170"/>
      <c r="V67" s="170"/>
      <c r="W67" s="170"/>
      <c r="X67" s="170"/>
      <c r="Y67" s="170"/>
      <c r="Z67" s="170"/>
      <c r="AA67" s="170"/>
      <c r="AB67" s="6"/>
    </row>
    <row r="68" spans="1:28" ht="12.95" customHeight="1" x14ac:dyDescent="0.15">
      <c r="A68" s="8" t="s">
        <v>703</v>
      </c>
      <c r="B68" s="8"/>
      <c r="C68" s="8"/>
      <c r="D68" s="8"/>
      <c r="E68" s="8"/>
      <c r="F68" s="8"/>
      <c r="G68" s="8"/>
      <c r="H68" s="8"/>
      <c r="I68" s="8"/>
      <c r="J68" s="8"/>
      <c r="K68" s="8"/>
      <c r="L68" s="8"/>
      <c r="M68" s="8"/>
      <c r="N68" s="8"/>
      <c r="O68" s="8"/>
      <c r="P68" s="8"/>
      <c r="Q68" s="8"/>
      <c r="R68" s="8"/>
      <c r="S68" s="8"/>
      <c r="T68" s="8"/>
      <c r="U68" s="8"/>
      <c r="V68" s="8"/>
      <c r="W68" s="8"/>
      <c r="X68" s="8"/>
      <c r="Y68" s="8"/>
      <c r="Z68" s="8"/>
      <c r="AA68" s="12"/>
      <c r="AB68" s="8"/>
    </row>
    <row r="69" spans="1:28" ht="12" customHeight="1" x14ac:dyDescent="0.15">
      <c r="A69" s="6"/>
      <c r="B69" s="6"/>
      <c r="C69" s="6" t="s">
        <v>769</v>
      </c>
      <c r="D69" s="3"/>
      <c r="E69" s="6"/>
      <c r="F69" s="6"/>
      <c r="G69" s="6"/>
      <c r="H69" s="6"/>
      <c r="I69" s="3" t="s">
        <v>699</v>
      </c>
      <c r="J69" s="148"/>
      <c r="K69" s="148"/>
      <c r="L69" s="3" t="s">
        <v>700</v>
      </c>
      <c r="M69" s="6" t="s">
        <v>878</v>
      </c>
      <c r="N69" s="14"/>
      <c r="P69" s="3"/>
      <c r="Q69" s="144"/>
      <c r="R69" s="144"/>
      <c r="S69" s="144"/>
      <c r="T69" s="3" t="s">
        <v>685</v>
      </c>
      <c r="U69" s="15"/>
      <c r="V69" s="14"/>
      <c r="W69" s="4" t="s">
        <v>942</v>
      </c>
      <c r="X69" s="143"/>
      <c r="Y69" s="172"/>
      <c r="Z69" s="172"/>
      <c r="AA69" s="172"/>
      <c r="AB69" s="3" t="s">
        <v>681</v>
      </c>
    </row>
    <row r="70" spans="1:28" ht="12" customHeight="1" x14ac:dyDescent="0.15">
      <c r="A70" s="6"/>
      <c r="B70" s="6"/>
      <c r="C70" s="6" t="s">
        <v>766</v>
      </c>
      <c r="D70" s="3"/>
      <c r="E70" s="6"/>
      <c r="F70" s="6"/>
      <c r="G70" s="6"/>
      <c r="H70" s="6"/>
      <c r="I70" s="6"/>
      <c r="J70" s="169"/>
      <c r="K70" s="169"/>
      <c r="L70" s="169"/>
      <c r="M70" s="169"/>
      <c r="N70" s="169"/>
      <c r="O70" s="169"/>
      <c r="P70" s="169"/>
      <c r="Q70" s="169"/>
      <c r="R70" s="169"/>
      <c r="S70" s="169"/>
      <c r="T70" s="169"/>
      <c r="U70" s="169"/>
      <c r="V70" s="169"/>
      <c r="W70" s="169"/>
      <c r="X70" s="169"/>
      <c r="Y70" s="169"/>
      <c r="Z70" s="169"/>
      <c r="AA70" s="169"/>
      <c r="AB70" s="169"/>
    </row>
    <row r="71" spans="1:28" ht="12" customHeight="1" x14ac:dyDescent="0.15">
      <c r="A71" s="6"/>
      <c r="B71" s="6"/>
      <c r="C71" s="6" t="s">
        <v>770</v>
      </c>
      <c r="D71" s="3"/>
      <c r="E71" s="6"/>
      <c r="F71" s="6"/>
      <c r="G71" s="6"/>
      <c r="H71" s="6"/>
      <c r="I71" s="3" t="s">
        <v>684</v>
      </c>
      <c r="J71" s="148"/>
      <c r="K71" s="148"/>
      <c r="L71" s="13" t="s">
        <v>44</v>
      </c>
      <c r="M71" s="6"/>
      <c r="N71" s="6"/>
      <c r="O71" s="6"/>
      <c r="P71" s="6"/>
      <c r="Q71" s="144"/>
      <c r="R71" s="144"/>
      <c r="S71" s="144"/>
      <c r="T71" s="15"/>
      <c r="U71" s="4"/>
      <c r="V71" s="4" t="s">
        <v>877</v>
      </c>
      <c r="W71" s="4" t="s">
        <v>680</v>
      </c>
      <c r="X71" s="143"/>
      <c r="Y71" s="172"/>
      <c r="Z71" s="172"/>
      <c r="AA71" s="172"/>
      <c r="AB71" s="3" t="s">
        <v>681</v>
      </c>
    </row>
    <row r="72" spans="1:28" ht="12" customHeight="1" x14ac:dyDescent="0.15">
      <c r="A72" s="6"/>
      <c r="B72" s="6"/>
      <c r="C72" s="6"/>
      <c r="D72" s="4"/>
      <c r="E72" s="6"/>
      <c r="F72" s="6"/>
      <c r="G72" s="6"/>
      <c r="H72" s="6"/>
      <c r="I72" s="6"/>
      <c r="J72" s="169"/>
      <c r="K72" s="169"/>
      <c r="L72" s="169"/>
      <c r="M72" s="169"/>
      <c r="N72" s="169"/>
      <c r="O72" s="169"/>
      <c r="P72" s="169"/>
      <c r="Q72" s="169"/>
      <c r="R72" s="169"/>
      <c r="S72" s="169"/>
      <c r="T72" s="169"/>
      <c r="U72" s="169"/>
      <c r="V72" s="169"/>
      <c r="W72" s="169"/>
      <c r="X72" s="169"/>
      <c r="Y72" s="169"/>
      <c r="Z72" s="169"/>
      <c r="AA72" s="169"/>
      <c r="AB72" s="6"/>
    </row>
    <row r="73" spans="1:28" ht="12" customHeight="1" x14ac:dyDescent="0.15">
      <c r="A73" s="6"/>
      <c r="B73" s="6"/>
      <c r="C73" s="6" t="s">
        <v>930</v>
      </c>
      <c r="D73" s="3"/>
      <c r="E73" s="6"/>
      <c r="F73" s="6"/>
      <c r="G73" s="6"/>
      <c r="H73" s="6"/>
      <c r="I73" s="3" t="s">
        <v>876</v>
      </c>
      <c r="J73" s="146"/>
      <c r="K73" s="146"/>
      <c r="L73" s="146"/>
      <c r="M73" s="6"/>
      <c r="N73" s="6"/>
      <c r="O73" s="14"/>
      <c r="P73" s="13"/>
      <c r="Q73" s="13"/>
      <c r="R73" s="13"/>
      <c r="S73" s="13"/>
      <c r="T73" s="13"/>
      <c r="U73" s="13"/>
      <c r="V73" s="13"/>
      <c r="W73" s="13"/>
      <c r="X73" s="13"/>
      <c r="Y73" s="13"/>
      <c r="Z73" s="13"/>
      <c r="AA73" s="13"/>
      <c r="AB73" s="3"/>
    </row>
    <row r="74" spans="1:28" ht="12" customHeight="1" x14ac:dyDescent="0.15">
      <c r="A74" s="6"/>
      <c r="B74" s="6"/>
      <c r="C74" s="6" t="s">
        <v>771</v>
      </c>
      <c r="D74" s="3"/>
      <c r="E74" s="6"/>
      <c r="F74" s="6"/>
      <c r="G74" s="6"/>
      <c r="H74" s="6"/>
      <c r="I74" s="6"/>
      <c r="J74" s="169"/>
      <c r="K74" s="169"/>
      <c r="L74" s="169"/>
      <c r="M74" s="169"/>
      <c r="N74" s="169"/>
      <c r="O74" s="169"/>
      <c r="P74" s="169"/>
      <c r="Q74" s="169"/>
      <c r="R74" s="169"/>
      <c r="S74" s="169"/>
      <c r="T74" s="169"/>
      <c r="U74" s="169"/>
      <c r="V74" s="169"/>
      <c r="W74" s="169"/>
      <c r="X74" s="169"/>
      <c r="Y74" s="169"/>
      <c r="Z74" s="169"/>
      <c r="AA74" s="169"/>
      <c r="AB74" s="6"/>
    </row>
    <row r="75" spans="1:28" ht="12" customHeight="1" x14ac:dyDescent="0.15">
      <c r="A75" s="6"/>
      <c r="B75" s="6"/>
      <c r="C75" s="6" t="s">
        <v>772</v>
      </c>
      <c r="D75" s="4"/>
      <c r="E75" s="6"/>
      <c r="F75" s="6"/>
      <c r="G75" s="6"/>
      <c r="H75" s="6"/>
      <c r="I75" s="6"/>
      <c r="J75" s="153"/>
      <c r="K75" s="153"/>
      <c r="L75" s="153"/>
      <c r="M75" s="153"/>
      <c r="N75" s="153"/>
      <c r="O75" s="153"/>
      <c r="P75" s="153"/>
      <c r="Q75" s="153"/>
      <c r="R75" s="153"/>
      <c r="S75" s="153"/>
      <c r="T75" s="153"/>
      <c r="U75" s="153"/>
      <c r="V75" s="153"/>
      <c r="W75" s="153"/>
      <c r="X75" s="153"/>
      <c r="Y75" s="153"/>
      <c r="Z75" s="153"/>
      <c r="AA75" s="153"/>
      <c r="AB75" s="6"/>
    </row>
    <row r="76" spans="1:28" ht="2.25" customHeight="1" x14ac:dyDescent="0.15">
      <c r="A76" s="6"/>
      <c r="B76" s="6"/>
      <c r="C76" s="6"/>
      <c r="D76" s="4"/>
      <c r="E76" s="6"/>
      <c r="F76" s="6"/>
      <c r="G76" s="6"/>
      <c r="H76" s="6"/>
      <c r="I76" s="6"/>
      <c r="J76" s="110"/>
      <c r="K76" s="110"/>
      <c r="L76" s="110"/>
      <c r="M76" s="110"/>
      <c r="N76" s="110"/>
      <c r="O76" s="110"/>
      <c r="P76" s="110"/>
      <c r="Q76" s="110"/>
      <c r="R76" s="110"/>
      <c r="S76" s="110"/>
      <c r="T76" s="110"/>
      <c r="U76" s="110"/>
      <c r="V76" s="110"/>
      <c r="W76" s="110"/>
      <c r="X76" s="110"/>
      <c r="Y76" s="110"/>
      <c r="Z76" s="110"/>
      <c r="AA76" s="6"/>
      <c r="AB76" s="6"/>
    </row>
    <row r="77" spans="1:28" ht="12.75" customHeight="1" x14ac:dyDescent="0.15">
      <c r="A77" s="8" t="s">
        <v>704</v>
      </c>
      <c r="B77" s="8"/>
      <c r="C77" s="8"/>
      <c r="D77" s="8"/>
      <c r="E77" s="8"/>
      <c r="F77" s="8"/>
      <c r="G77" s="8"/>
      <c r="H77" s="8"/>
      <c r="I77" s="8"/>
      <c r="J77" s="8"/>
      <c r="K77" s="8"/>
      <c r="L77" s="8"/>
      <c r="M77" s="8"/>
      <c r="N77" s="8"/>
      <c r="O77" s="8"/>
      <c r="P77" s="8"/>
      <c r="Q77" s="8"/>
      <c r="R77" s="8"/>
      <c r="S77" s="8"/>
      <c r="T77" s="8"/>
      <c r="U77" s="8"/>
      <c r="V77" s="8"/>
      <c r="W77" s="8"/>
      <c r="X77" s="8"/>
      <c r="Y77" s="8"/>
      <c r="Z77" s="8"/>
      <c r="AA77" s="12"/>
      <c r="AB77" s="8"/>
    </row>
    <row r="78" spans="1:28" ht="12" customHeight="1" x14ac:dyDescent="0.15">
      <c r="A78" s="6"/>
      <c r="B78" s="13" t="s">
        <v>68</v>
      </c>
      <c r="C78" s="13"/>
      <c r="D78" s="13"/>
      <c r="E78" s="13"/>
      <c r="F78" s="6"/>
      <c r="G78" s="6"/>
      <c r="H78" s="6"/>
      <c r="I78" s="6"/>
      <c r="J78" s="6"/>
      <c r="K78" s="6"/>
      <c r="L78" s="6"/>
      <c r="M78" s="6"/>
      <c r="N78" s="6"/>
      <c r="O78" s="6"/>
      <c r="P78" s="6"/>
      <c r="Q78" s="6"/>
      <c r="R78" s="6"/>
      <c r="S78" s="6"/>
      <c r="T78" s="6"/>
      <c r="U78" s="6"/>
      <c r="V78" s="6"/>
      <c r="W78" s="6"/>
      <c r="X78" s="6"/>
      <c r="Y78" s="6"/>
      <c r="Z78" s="6"/>
      <c r="AA78" s="3"/>
      <c r="AB78" s="6"/>
    </row>
    <row r="79" spans="1:28" ht="12" customHeight="1" x14ac:dyDescent="0.15">
      <c r="A79" s="6"/>
      <c r="B79" s="6"/>
      <c r="C79" s="6" t="s">
        <v>769</v>
      </c>
      <c r="D79" s="3"/>
      <c r="E79" s="6"/>
      <c r="F79" s="6"/>
      <c r="G79" s="6"/>
      <c r="H79" s="6"/>
      <c r="I79" s="3" t="s">
        <v>526</v>
      </c>
      <c r="J79" s="148"/>
      <c r="K79" s="148"/>
      <c r="L79" s="3" t="s">
        <v>527</v>
      </c>
      <c r="M79" s="6" t="s">
        <v>878</v>
      </c>
      <c r="N79" s="14"/>
      <c r="P79" s="3"/>
      <c r="Q79" s="144"/>
      <c r="R79" s="144"/>
      <c r="S79" s="144"/>
      <c r="T79" s="3" t="s">
        <v>527</v>
      </c>
      <c r="U79" s="15"/>
      <c r="V79" s="14"/>
      <c r="W79" s="4" t="s">
        <v>942</v>
      </c>
      <c r="X79" s="143"/>
      <c r="Y79" s="172"/>
      <c r="Z79" s="172"/>
      <c r="AA79" s="172"/>
      <c r="AB79" s="3" t="s">
        <v>681</v>
      </c>
    </row>
    <row r="80" spans="1:28" ht="12" customHeight="1" x14ac:dyDescent="0.15">
      <c r="A80" s="6"/>
      <c r="B80" s="6"/>
      <c r="C80" s="6" t="s">
        <v>766</v>
      </c>
      <c r="D80" s="3"/>
      <c r="E80" s="6"/>
      <c r="F80" s="6"/>
      <c r="G80" s="6"/>
      <c r="H80" s="6"/>
      <c r="I80" s="6"/>
      <c r="J80" s="169"/>
      <c r="K80" s="169"/>
      <c r="L80" s="169"/>
      <c r="M80" s="169"/>
      <c r="N80" s="169"/>
      <c r="O80" s="169"/>
      <c r="P80" s="169"/>
      <c r="Q80" s="169"/>
      <c r="R80" s="169"/>
      <c r="S80" s="169"/>
      <c r="T80" s="169"/>
      <c r="U80" s="169"/>
      <c r="V80" s="169"/>
      <c r="W80" s="169"/>
      <c r="X80" s="169"/>
      <c r="Y80" s="169"/>
      <c r="Z80" s="169"/>
      <c r="AA80" s="169"/>
      <c r="AB80" s="169"/>
    </row>
    <row r="81" spans="1:28" ht="12" customHeight="1" x14ac:dyDescent="0.15">
      <c r="A81" s="6"/>
      <c r="B81" s="6"/>
      <c r="C81" s="6" t="s">
        <v>770</v>
      </c>
      <c r="D81" s="3"/>
      <c r="E81" s="6"/>
      <c r="F81" s="6"/>
      <c r="G81" s="6"/>
      <c r="H81" s="6"/>
      <c r="I81" s="3" t="s">
        <v>526</v>
      </c>
      <c r="J81" s="148"/>
      <c r="K81" s="148"/>
      <c r="L81" s="13" t="s">
        <v>44</v>
      </c>
      <c r="M81" s="6"/>
      <c r="N81" s="6"/>
      <c r="O81" s="6"/>
      <c r="P81" s="6"/>
      <c r="Q81" s="144"/>
      <c r="R81" s="144"/>
      <c r="S81" s="144"/>
      <c r="T81" s="15"/>
      <c r="U81" s="4"/>
      <c r="V81" s="4" t="s">
        <v>877</v>
      </c>
      <c r="W81" s="4" t="s">
        <v>680</v>
      </c>
      <c r="X81" s="143"/>
      <c r="Y81" s="172"/>
      <c r="Z81" s="172"/>
      <c r="AA81" s="172"/>
      <c r="AB81" s="3" t="s">
        <v>681</v>
      </c>
    </row>
    <row r="82" spans="1:28" ht="12" customHeight="1" x14ac:dyDescent="0.15">
      <c r="A82" s="6"/>
      <c r="B82" s="6"/>
      <c r="C82" s="6"/>
      <c r="D82" s="4"/>
      <c r="E82" s="6"/>
      <c r="F82" s="6"/>
      <c r="G82" s="6"/>
      <c r="H82" s="6"/>
      <c r="I82" s="6"/>
      <c r="J82" s="169"/>
      <c r="K82" s="169"/>
      <c r="L82" s="169"/>
      <c r="M82" s="169"/>
      <c r="N82" s="169"/>
      <c r="O82" s="169"/>
      <c r="P82" s="169"/>
      <c r="Q82" s="169"/>
      <c r="R82" s="169"/>
      <c r="S82" s="169"/>
      <c r="T82" s="169"/>
      <c r="U82" s="169"/>
      <c r="V82" s="169"/>
      <c r="W82" s="169"/>
      <c r="X82" s="169"/>
      <c r="Y82" s="169"/>
      <c r="Z82" s="169"/>
      <c r="AA82" s="169"/>
      <c r="AB82" s="169"/>
    </row>
    <row r="83" spans="1:28" ht="12" customHeight="1" x14ac:dyDescent="0.15">
      <c r="A83" s="6"/>
      <c r="B83" s="6"/>
      <c r="C83" s="6" t="s">
        <v>930</v>
      </c>
      <c r="D83" s="3"/>
      <c r="E83" s="6"/>
      <c r="F83" s="6"/>
      <c r="G83" s="6"/>
      <c r="H83" s="6"/>
      <c r="I83" s="3" t="s">
        <v>686</v>
      </c>
      <c r="J83" s="146"/>
      <c r="K83" s="146"/>
      <c r="L83" s="146"/>
      <c r="M83" s="6"/>
      <c r="N83" s="6"/>
      <c r="O83" s="14"/>
      <c r="P83" s="13"/>
      <c r="Q83" s="13"/>
      <c r="R83" s="13"/>
      <c r="S83" s="13"/>
      <c r="T83" s="13"/>
      <c r="U83" s="13"/>
      <c r="V83" s="13"/>
      <c r="W83" s="13"/>
      <c r="X83" s="13"/>
      <c r="Y83" s="13"/>
      <c r="Z83" s="13"/>
      <c r="AA83" s="13"/>
      <c r="AB83" s="3"/>
    </row>
    <row r="84" spans="1:28" ht="12" customHeight="1" x14ac:dyDescent="0.15">
      <c r="A84" s="6"/>
      <c r="B84" s="6"/>
      <c r="C84" s="6" t="s">
        <v>771</v>
      </c>
      <c r="D84" s="3"/>
      <c r="E84" s="6"/>
      <c r="F84" s="6"/>
      <c r="G84" s="6"/>
      <c r="H84" s="6"/>
      <c r="I84" s="6"/>
      <c r="J84" s="169"/>
      <c r="K84" s="169"/>
      <c r="L84" s="169"/>
      <c r="M84" s="169"/>
      <c r="N84" s="169"/>
      <c r="O84" s="169"/>
      <c r="P84" s="169"/>
      <c r="Q84" s="169"/>
      <c r="R84" s="169"/>
      <c r="S84" s="169"/>
      <c r="T84" s="169"/>
      <c r="U84" s="169"/>
      <c r="V84" s="169"/>
      <c r="W84" s="169"/>
      <c r="X84" s="169"/>
      <c r="Y84" s="169"/>
      <c r="Z84" s="169"/>
      <c r="AA84" s="169"/>
      <c r="AB84" s="6"/>
    </row>
    <row r="85" spans="1:28" ht="12" customHeight="1" x14ac:dyDescent="0.15">
      <c r="A85" s="6"/>
      <c r="B85" s="6"/>
      <c r="C85" s="6" t="s">
        <v>772</v>
      </c>
      <c r="D85" s="4"/>
      <c r="E85" s="6"/>
      <c r="F85" s="6"/>
      <c r="G85" s="6"/>
      <c r="H85" s="6"/>
      <c r="I85" s="6"/>
      <c r="J85" s="153"/>
      <c r="K85" s="153"/>
      <c r="L85" s="153"/>
      <c r="M85" s="153"/>
      <c r="N85" s="153"/>
      <c r="O85" s="153"/>
      <c r="P85" s="153"/>
      <c r="Q85" s="153"/>
      <c r="R85" s="153"/>
      <c r="S85" s="153"/>
      <c r="T85" s="153"/>
      <c r="U85" s="153"/>
      <c r="V85" s="153"/>
      <c r="W85" s="153"/>
      <c r="X85" s="153"/>
      <c r="Y85" s="153"/>
      <c r="Z85" s="153"/>
      <c r="AA85" s="153"/>
      <c r="AB85" s="6"/>
    </row>
    <row r="86" spans="1:28" ht="12" customHeight="1" x14ac:dyDescent="0.15">
      <c r="A86" s="6"/>
      <c r="B86" s="6"/>
      <c r="C86" s="171" t="s">
        <v>773</v>
      </c>
      <c r="D86" s="171"/>
      <c r="E86" s="171"/>
      <c r="F86" s="171"/>
      <c r="G86" s="171"/>
      <c r="H86" s="171"/>
      <c r="I86" s="171"/>
      <c r="J86" s="171"/>
      <c r="K86" s="171"/>
      <c r="L86" s="158"/>
      <c r="M86" s="158"/>
      <c r="N86" s="158"/>
      <c r="O86" s="158"/>
      <c r="P86" s="158"/>
      <c r="Q86" s="158"/>
      <c r="R86" s="158"/>
      <c r="S86" s="158"/>
      <c r="T86" s="158"/>
      <c r="U86" s="158"/>
      <c r="V86" s="158"/>
      <c r="W86" s="158"/>
      <c r="X86" s="158"/>
      <c r="Y86" s="158"/>
      <c r="Z86" s="158"/>
      <c r="AA86" s="158"/>
      <c r="AB86" s="158"/>
    </row>
    <row r="87" spans="1:28" ht="9" customHeight="1" x14ac:dyDescent="0.15">
      <c r="A87" s="6"/>
      <c r="B87" s="6"/>
      <c r="C87" s="6"/>
      <c r="D87" s="3"/>
      <c r="E87" s="6"/>
      <c r="F87" s="6"/>
      <c r="G87" s="6"/>
      <c r="H87" s="6"/>
      <c r="I87" s="6"/>
      <c r="J87" s="6"/>
      <c r="K87" s="6"/>
      <c r="L87" s="6"/>
      <c r="M87" s="6"/>
      <c r="N87" s="28"/>
      <c r="O87" s="28"/>
      <c r="P87" s="28"/>
      <c r="Q87" s="28"/>
      <c r="R87" s="28"/>
      <c r="S87" s="28"/>
      <c r="T87" s="28"/>
      <c r="U87" s="28"/>
      <c r="V87" s="28"/>
      <c r="W87" s="28"/>
      <c r="X87" s="28"/>
      <c r="Y87" s="28"/>
      <c r="Z87" s="28"/>
      <c r="AA87" s="28"/>
      <c r="AB87" s="28"/>
    </row>
    <row r="88" spans="1:28" ht="12" customHeight="1" x14ac:dyDescent="0.15">
      <c r="A88" s="6"/>
      <c r="B88" s="13" t="s">
        <v>69</v>
      </c>
      <c r="C88" s="6"/>
      <c r="D88" s="13"/>
      <c r="E88" s="13"/>
      <c r="F88" s="6"/>
      <c r="G88" s="6"/>
      <c r="H88" s="6"/>
      <c r="I88" s="6"/>
      <c r="J88" s="6"/>
      <c r="K88" s="6"/>
      <c r="L88" s="6"/>
      <c r="M88" s="6"/>
      <c r="N88" s="28"/>
      <c r="O88" s="28"/>
      <c r="P88" s="28"/>
      <c r="Q88" s="28"/>
      <c r="R88" s="28"/>
      <c r="S88" s="28"/>
      <c r="T88" s="28"/>
      <c r="U88" s="28"/>
      <c r="V88" s="28"/>
      <c r="W88" s="28"/>
      <c r="X88" s="28"/>
      <c r="Y88" s="28"/>
      <c r="Z88" s="28"/>
      <c r="AA88" s="28"/>
      <c r="AB88" s="28"/>
    </row>
    <row r="89" spans="1:28" ht="12" customHeight="1" x14ac:dyDescent="0.15">
      <c r="A89" s="6"/>
      <c r="B89" s="6"/>
      <c r="C89" s="6" t="s">
        <v>769</v>
      </c>
      <c r="D89" s="3"/>
      <c r="E89" s="6"/>
      <c r="F89" s="6"/>
      <c r="G89" s="6"/>
      <c r="H89" s="6"/>
      <c r="I89" s="3" t="s">
        <v>526</v>
      </c>
      <c r="J89" s="148"/>
      <c r="K89" s="148"/>
      <c r="L89" s="3" t="s">
        <v>527</v>
      </c>
      <c r="M89" s="6" t="s">
        <v>878</v>
      </c>
      <c r="N89" s="14"/>
      <c r="P89" s="3"/>
      <c r="Q89" s="144"/>
      <c r="R89" s="144"/>
      <c r="S89" s="144"/>
      <c r="T89" s="3" t="s">
        <v>527</v>
      </c>
      <c r="U89" s="15"/>
      <c r="V89" s="14"/>
      <c r="W89" s="4" t="s">
        <v>942</v>
      </c>
      <c r="X89" s="143"/>
      <c r="Y89" s="172"/>
      <c r="Z89" s="172"/>
      <c r="AA89" s="172"/>
      <c r="AB89" s="3" t="s">
        <v>681</v>
      </c>
    </row>
    <row r="90" spans="1:28" ht="12" customHeight="1" x14ac:dyDescent="0.15">
      <c r="A90" s="6"/>
      <c r="B90" s="6"/>
      <c r="C90" s="6" t="s">
        <v>766</v>
      </c>
      <c r="D90" s="3"/>
      <c r="E90" s="6"/>
      <c r="F90" s="6"/>
      <c r="G90" s="6"/>
      <c r="H90" s="6"/>
      <c r="I90" s="6"/>
      <c r="J90" s="169"/>
      <c r="K90" s="169"/>
      <c r="L90" s="169"/>
      <c r="M90" s="169"/>
      <c r="N90" s="169"/>
      <c r="O90" s="169"/>
      <c r="P90" s="169"/>
      <c r="Q90" s="169"/>
      <c r="R90" s="169"/>
      <c r="S90" s="169"/>
      <c r="T90" s="169"/>
      <c r="U90" s="169"/>
      <c r="V90" s="169"/>
      <c r="W90" s="169"/>
      <c r="X90" s="169"/>
      <c r="Y90" s="169"/>
      <c r="Z90" s="169"/>
      <c r="AA90" s="169"/>
      <c r="AB90" s="169"/>
    </row>
    <row r="91" spans="1:28" ht="12" customHeight="1" x14ac:dyDescent="0.15">
      <c r="A91" s="6"/>
      <c r="B91" s="6"/>
      <c r="C91" s="6" t="s">
        <v>770</v>
      </c>
      <c r="D91" s="3"/>
      <c r="E91" s="6"/>
      <c r="F91" s="6"/>
      <c r="G91" s="6"/>
      <c r="H91" s="6"/>
      <c r="I91" s="3" t="s">
        <v>526</v>
      </c>
      <c r="J91" s="148"/>
      <c r="K91" s="148"/>
      <c r="L91" s="13" t="s">
        <v>44</v>
      </c>
      <c r="M91" s="6"/>
      <c r="N91" s="6"/>
      <c r="O91" s="6"/>
      <c r="P91" s="6"/>
      <c r="Q91" s="144"/>
      <c r="R91" s="144"/>
      <c r="S91" s="144"/>
      <c r="T91" s="15"/>
      <c r="U91" s="4"/>
      <c r="V91" s="4" t="s">
        <v>877</v>
      </c>
      <c r="W91" s="4" t="s">
        <v>680</v>
      </c>
      <c r="X91" s="143"/>
      <c r="Y91" s="172"/>
      <c r="Z91" s="172"/>
      <c r="AA91" s="172"/>
      <c r="AB91" s="3" t="s">
        <v>681</v>
      </c>
    </row>
    <row r="92" spans="1:28" ht="12" customHeight="1" x14ac:dyDescent="0.15">
      <c r="A92" s="6"/>
      <c r="B92" s="6"/>
      <c r="C92" s="6"/>
      <c r="D92" s="4"/>
      <c r="E92" s="6"/>
      <c r="F92" s="6"/>
      <c r="G92" s="6"/>
      <c r="H92" s="6"/>
      <c r="I92" s="6"/>
      <c r="J92" s="169"/>
      <c r="K92" s="169"/>
      <c r="L92" s="169"/>
      <c r="M92" s="169"/>
      <c r="N92" s="169"/>
      <c r="O92" s="169"/>
      <c r="P92" s="169"/>
      <c r="Q92" s="169"/>
      <c r="R92" s="169"/>
      <c r="S92" s="169"/>
      <c r="T92" s="169"/>
      <c r="U92" s="169"/>
      <c r="V92" s="169"/>
      <c r="W92" s="169"/>
      <c r="X92" s="169"/>
      <c r="Y92" s="169"/>
      <c r="Z92" s="169"/>
      <c r="AA92" s="169"/>
      <c r="AB92" s="169"/>
    </row>
    <row r="93" spans="1:28" ht="12" customHeight="1" x14ac:dyDescent="0.15">
      <c r="A93" s="6"/>
      <c r="B93" s="6"/>
      <c r="C93" s="6" t="s">
        <v>930</v>
      </c>
      <c r="D93" s="3"/>
      <c r="E93" s="6"/>
      <c r="F93" s="6"/>
      <c r="G93" s="6"/>
      <c r="H93" s="6"/>
      <c r="I93" s="3" t="s">
        <v>686</v>
      </c>
      <c r="J93" s="146"/>
      <c r="K93" s="146"/>
      <c r="L93" s="146"/>
      <c r="M93" s="6"/>
      <c r="N93" s="6"/>
      <c r="O93" s="14"/>
      <c r="P93" s="13"/>
      <c r="Q93" s="13"/>
      <c r="R93" s="13"/>
      <c r="S93" s="13"/>
      <c r="T93" s="13"/>
      <c r="U93" s="13"/>
      <c r="V93" s="13"/>
      <c r="W93" s="13"/>
      <c r="X93" s="13"/>
      <c r="Y93" s="13"/>
      <c r="Z93" s="13"/>
      <c r="AA93" s="13"/>
      <c r="AB93" s="3"/>
    </row>
    <row r="94" spans="1:28" ht="12" customHeight="1" x14ac:dyDescent="0.15">
      <c r="A94" s="6"/>
      <c r="B94" s="6"/>
      <c r="C94" s="6" t="s">
        <v>771</v>
      </c>
      <c r="D94" s="3"/>
      <c r="E94" s="6"/>
      <c r="F94" s="6"/>
      <c r="G94" s="6"/>
      <c r="H94" s="6"/>
      <c r="I94" s="6"/>
      <c r="J94" s="169"/>
      <c r="K94" s="169"/>
      <c r="L94" s="169"/>
      <c r="M94" s="169"/>
      <c r="N94" s="169"/>
      <c r="O94" s="169"/>
      <c r="P94" s="169"/>
      <c r="Q94" s="169"/>
      <c r="R94" s="169"/>
      <c r="S94" s="169"/>
      <c r="T94" s="169"/>
      <c r="U94" s="169"/>
      <c r="V94" s="169"/>
      <c r="W94" s="169"/>
      <c r="X94" s="169"/>
      <c r="Y94" s="169"/>
      <c r="Z94" s="169"/>
      <c r="AA94" s="169"/>
      <c r="AB94" s="6"/>
    </row>
    <row r="95" spans="1:28" ht="12" customHeight="1" x14ac:dyDescent="0.15">
      <c r="A95" s="6"/>
      <c r="B95" s="6"/>
      <c r="C95" s="6" t="s">
        <v>772</v>
      </c>
      <c r="D95" s="4"/>
      <c r="E95" s="6"/>
      <c r="F95" s="6"/>
      <c r="G95" s="6"/>
      <c r="H95" s="6"/>
      <c r="I95" s="6"/>
      <c r="J95" s="153"/>
      <c r="K95" s="153"/>
      <c r="L95" s="153"/>
      <c r="M95" s="153"/>
      <c r="N95" s="153"/>
      <c r="O95" s="153"/>
      <c r="P95" s="153"/>
      <c r="Q95" s="153"/>
      <c r="R95" s="153"/>
      <c r="S95" s="153"/>
      <c r="T95" s="153"/>
      <c r="U95" s="153"/>
      <c r="V95" s="153"/>
      <c r="W95" s="153"/>
      <c r="X95" s="153"/>
      <c r="Y95" s="153"/>
      <c r="Z95" s="153"/>
      <c r="AA95" s="153"/>
      <c r="AB95" s="6"/>
    </row>
    <row r="96" spans="1:28" ht="12" customHeight="1" x14ac:dyDescent="0.15">
      <c r="A96" s="6"/>
      <c r="B96" s="6"/>
      <c r="C96" s="171" t="s">
        <v>773</v>
      </c>
      <c r="D96" s="171"/>
      <c r="E96" s="171"/>
      <c r="F96" s="171"/>
      <c r="G96" s="171"/>
      <c r="H96" s="171"/>
      <c r="I96" s="171"/>
      <c r="J96" s="171"/>
      <c r="K96" s="171"/>
      <c r="L96" s="158"/>
      <c r="M96" s="158"/>
      <c r="N96" s="158"/>
      <c r="O96" s="158"/>
      <c r="P96" s="158"/>
      <c r="Q96" s="158"/>
      <c r="R96" s="158"/>
      <c r="S96" s="158"/>
      <c r="T96" s="158"/>
      <c r="U96" s="158"/>
      <c r="V96" s="158"/>
      <c r="W96" s="158"/>
      <c r="X96" s="158"/>
      <c r="Y96" s="158"/>
      <c r="Z96" s="158"/>
      <c r="AA96" s="158"/>
      <c r="AB96" s="158"/>
    </row>
    <row r="97" spans="1:28" ht="12" customHeight="1" x14ac:dyDescent="0.15">
      <c r="A97" s="6"/>
      <c r="B97" s="6"/>
      <c r="C97" s="6"/>
      <c r="D97" s="3"/>
      <c r="E97" s="6"/>
      <c r="F97" s="6"/>
      <c r="G97" s="6"/>
      <c r="H97" s="6"/>
      <c r="I97" s="6"/>
      <c r="J97" s="6"/>
      <c r="K97" s="6"/>
      <c r="L97" s="6"/>
      <c r="M97" s="6"/>
      <c r="N97" s="28"/>
      <c r="O97" s="28"/>
      <c r="P97" s="28"/>
      <c r="Q97" s="28"/>
      <c r="R97" s="28"/>
      <c r="S97" s="28"/>
      <c r="T97" s="28"/>
      <c r="U97" s="28"/>
      <c r="V97" s="28"/>
      <c r="W97" s="28"/>
      <c r="X97" s="28"/>
      <c r="Y97" s="28"/>
      <c r="Z97" s="28"/>
      <c r="AA97" s="28"/>
      <c r="AB97" s="28"/>
    </row>
    <row r="98" spans="1:28" ht="12" customHeight="1" x14ac:dyDescent="0.15">
      <c r="A98" s="6"/>
      <c r="B98" s="6"/>
      <c r="C98" s="6" t="s">
        <v>769</v>
      </c>
      <c r="D98" s="3"/>
      <c r="E98" s="6"/>
      <c r="F98" s="6"/>
      <c r="G98" s="6"/>
      <c r="H98" s="6"/>
      <c r="I98" s="3" t="s">
        <v>526</v>
      </c>
      <c r="J98" s="148"/>
      <c r="K98" s="148"/>
      <c r="L98" s="3" t="s">
        <v>527</v>
      </c>
      <c r="M98" s="6" t="s">
        <v>878</v>
      </c>
      <c r="N98" s="14"/>
      <c r="P98" s="3"/>
      <c r="Q98" s="144"/>
      <c r="R98" s="144"/>
      <c r="S98" s="144"/>
      <c r="T98" s="3" t="s">
        <v>527</v>
      </c>
      <c r="U98" s="15"/>
      <c r="V98" s="14"/>
      <c r="W98" s="4" t="s">
        <v>942</v>
      </c>
      <c r="X98" s="143"/>
      <c r="Y98" s="172"/>
      <c r="Z98" s="172"/>
      <c r="AA98" s="172"/>
      <c r="AB98" s="3" t="s">
        <v>681</v>
      </c>
    </row>
    <row r="99" spans="1:28" ht="12" customHeight="1" x14ac:dyDescent="0.15">
      <c r="A99" s="6"/>
      <c r="B99" s="6"/>
      <c r="C99" s="6" t="s">
        <v>766</v>
      </c>
      <c r="D99" s="3"/>
      <c r="E99" s="6"/>
      <c r="F99" s="6"/>
      <c r="G99" s="6"/>
      <c r="H99" s="6"/>
      <c r="I99" s="6"/>
      <c r="J99" s="169"/>
      <c r="K99" s="169"/>
      <c r="L99" s="169"/>
      <c r="M99" s="169"/>
      <c r="N99" s="169"/>
      <c r="O99" s="169"/>
      <c r="P99" s="169"/>
      <c r="Q99" s="169"/>
      <c r="R99" s="169"/>
      <c r="S99" s="169"/>
      <c r="T99" s="169"/>
      <c r="U99" s="169"/>
      <c r="V99" s="169"/>
      <c r="W99" s="169"/>
      <c r="X99" s="169"/>
      <c r="Y99" s="169"/>
      <c r="Z99" s="169"/>
      <c r="AA99" s="169"/>
      <c r="AB99" s="169"/>
    </row>
    <row r="100" spans="1:28" ht="12" customHeight="1" x14ac:dyDescent="0.15">
      <c r="A100" s="6"/>
      <c r="B100" s="6"/>
      <c r="C100" s="6" t="s">
        <v>770</v>
      </c>
      <c r="D100" s="3"/>
      <c r="E100" s="6"/>
      <c r="F100" s="6"/>
      <c r="G100" s="6"/>
      <c r="H100" s="6"/>
      <c r="I100" s="3" t="s">
        <v>526</v>
      </c>
      <c r="J100" s="148"/>
      <c r="K100" s="148"/>
      <c r="L100" s="13" t="s">
        <v>44</v>
      </c>
      <c r="M100" s="6"/>
      <c r="N100" s="6"/>
      <c r="O100" s="6"/>
      <c r="P100" s="6"/>
      <c r="Q100" s="144"/>
      <c r="R100" s="144"/>
      <c r="S100" s="144"/>
      <c r="T100" s="15"/>
      <c r="U100" s="4"/>
      <c r="V100" s="4" t="s">
        <v>877</v>
      </c>
      <c r="W100" s="4" t="s">
        <v>680</v>
      </c>
      <c r="X100" s="143"/>
      <c r="Y100" s="172"/>
      <c r="Z100" s="172"/>
      <c r="AA100" s="172"/>
      <c r="AB100" s="3" t="s">
        <v>681</v>
      </c>
    </row>
    <row r="101" spans="1:28" ht="12" customHeight="1" x14ac:dyDescent="0.15">
      <c r="A101" s="6"/>
      <c r="B101" s="6"/>
      <c r="C101" s="6"/>
      <c r="D101" s="4"/>
      <c r="E101" s="6"/>
      <c r="F101" s="6"/>
      <c r="G101" s="6"/>
      <c r="H101" s="6"/>
      <c r="I101" s="6"/>
      <c r="J101" s="169"/>
      <c r="K101" s="169"/>
      <c r="L101" s="169"/>
      <c r="M101" s="169"/>
      <c r="N101" s="169"/>
      <c r="O101" s="169"/>
      <c r="P101" s="169"/>
      <c r="Q101" s="169"/>
      <c r="R101" s="169"/>
      <c r="S101" s="169"/>
      <c r="T101" s="169"/>
      <c r="U101" s="169"/>
      <c r="V101" s="169"/>
      <c r="W101" s="169"/>
      <c r="X101" s="169"/>
      <c r="Y101" s="169"/>
      <c r="Z101" s="169"/>
      <c r="AA101" s="169"/>
      <c r="AB101" s="169"/>
    </row>
    <row r="102" spans="1:28" ht="12" customHeight="1" x14ac:dyDescent="0.15">
      <c r="A102" s="6"/>
      <c r="B102" s="6"/>
      <c r="C102" s="6" t="s">
        <v>930</v>
      </c>
      <c r="D102" s="3"/>
      <c r="E102" s="6"/>
      <c r="F102" s="6"/>
      <c r="G102" s="6"/>
      <c r="H102" s="6"/>
      <c r="I102" s="3" t="s">
        <v>686</v>
      </c>
      <c r="J102" s="146"/>
      <c r="K102" s="146"/>
      <c r="L102" s="146"/>
      <c r="M102" s="6"/>
      <c r="N102" s="6"/>
      <c r="O102" s="14"/>
      <c r="P102" s="13"/>
      <c r="Q102" s="13"/>
      <c r="R102" s="13"/>
      <c r="S102" s="13"/>
      <c r="T102" s="13"/>
      <c r="U102" s="13"/>
      <c r="V102" s="13"/>
      <c r="W102" s="13"/>
      <c r="X102" s="13"/>
      <c r="Y102" s="13"/>
      <c r="Z102" s="13"/>
      <c r="AA102" s="13"/>
      <c r="AB102" s="3"/>
    </row>
    <row r="103" spans="1:28" ht="12" customHeight="1" x14ac:dyDescent="0.15">
      <c r="A103" s="6"/>
      <c r="B103" s="6"/>
      <c r="C103" s="6" t="s">
        <v>771</v>
      </c>
      <c r="D103" s="3"/>
      <c r="E103" s="6"/>
      <c r="F103" s="6"/>
      <c r="G103" s="6"/>
      <c r="H103" s="6"/>
      <c r="I103" s="6"/>
      <c r="J103" s="169"/>
      <c r="K103" s="169"/>
      <c r="L103" s="169"/>
      <c r="M103" s="169"/>
      <c r="N103" s="169"/>
      <c r="O103" s="169"/>
      <c r="P103" s="169"/>
      <c r="Q103" s="169"/>
      <c r="R103" s="169"/>
      <c r="S103" s="169"/>
      <c r="T103" s="169"/>
      <c r="U103" s="169"/>
      <c r="V103" s="169"/>
      <c r="W103" s="169"/>
      <c r="X103" s="169"/>
      <c r="Y103" s="169"/>
      <c r="Z103" s="169"/>
      <c r="AA103" s="169"/>
      <c r="AB103" s="6"/>
    </row>
    <row r="104" spans="1:28" ht="12" customHeight="1" x14ac:dyDescent="0.15">
      <c r="A104" s="6"/>
      <c r="B104" s="6"/>
      <c r="C104" s="6" t="s">
        <v>772</v>
      </c>
      <c r="D104" s="4"/>
      <c r="E104" s="6"/>
      <c r="F104" s="6"/>
      <c r="G104" s="6"/>
      <c r="H104" s="6"/>
      <c r="I104" s="6"/>
      <c r="J104" s="153"/>
      <c r="K104" s="153"/>
      <c r="L104" s="153"/>
      <c r="M104" s="153"/>
      <c r="N104" s="153"/>
      <c r="O104" s="153"/>
      <c r="P104" s="153"/>
      <c r="Q104" s="153"/>
      <c r="R104" s="153"/>
      <c r="S104" s="153"/>
      <c r="T104" s="153"/>
      <c r="U104" s="153"/>
      <c r="V104" s="153"/>
      <c r="W104" s="153"/>
      <c r="X104" s="153"/>
      <c r="Y104" s="153"/>
      <c r="Z104" s="153"/>
      <c r="AA104" s="153"/>
      <c r="AB104" s="6"/>
    </row>
    <row r="105" spans="1:28" ht="12" customHeight="1" x14ac:dyDescent="0.15">
      <c r="A105" s="6"/>
      <c r="B105" s="6"/>
      <c r="C105" s="171" t="s">
        <v>773</v>
      </c>
      <c r="D105" s="171"/>
      <c r="E105" s="171"/>
      <c r="F105" s="171"/>
      <c r="G105" s="171"/>
      <c r="H105" s="171"/>
      <c r="I105" s="171"/>
      <c r="J105" s="171"/>
      <c r="K105" s="171"/>
      <c r="L105" s="158"/>
      <c r="M105" s="158"/>
      <c r="N105" s="158"/>
      <c r="O105" s="158"/>
      <c r="P105" s="158"/>
      <c r="Q105" s="158"/>
      <c r="R105" s="158"/>
      <c r="S105" s="158"/>
      <c r="T105" s="158"/>
      <c r="U105" s="158"/>
      <c r="V105" s="158"/>
      <c r="W105" s="158"/>
      <c r="X105" s="158"/>
      <c r="Y105" s="158"/>
      <c r="Z105" s="158"/>
      <c r="AA105" s="158"/>
      <c r="AB105" s="158"/>
    </row>
    <row r="106" spans="1:28" ht="9" customHeight="1" x14ac:dyDescent="0.15">
      <c r="A106" s="6"/>
      <c r="B106" s="6"/>
      <c r="C106" s="6"/>
      <c r="D106" s="3"/>
      <c r="E106" s="6"/>
      <c r="F106" s="6"/>
      <c r="G106" s="6"/>
      <c r="H106" s="6"/>
      <c r="I106" s="6"/>
      <c r="J106" s="6"/>
      <c r="K106" s="6"/>
      <c r="L106" s="6"/>
      <c r="M106" s="6"/>
      <c r="N106" s="28"/>
      <c r="O106" s="28"/>
      <c r="P106" s="28"/>
      <c r="Q106" s="28"/>
      <c r="R106" s="28"/>
      <c r="S106" s="28"/>
      <c r="T106" s="28"/>
      <c r="U106" s="28"/>
      <c r="V106" s="28"/>
      <c r="W106" s="28"/>
      <c r="X106" s="28"/>
      <c r="Y106" s="28"/>
      <c r="Z106" s="28"/>
      <c r="AA106" s="28"/>
      <c r="AB106" s="28"/>
    </row>
    <row r="107" spans="1:28" ht="12" customHeight="1" x14ac:dyDescent="0.15">
      <c r="A107" s="6"/>
      <c r="B107" s="6"/>
      <c r="C107" s="6" t="s">
        <v>769</v>
      </c>
      <c r="D107" s="3"/>
      <c r="E107" s="6"/>
      <c r="F107" s="6"/>
      <c r="G107" s="6"/>
      <c r="H107" s="6"/>
      <c r="I107" s="3" t="s">
        <v>526</v>
      </c>
      <c r="J107" s="148"/>
      <c r="K107" s="148"/>
      <c r="L107" s="3" t="s">
        <v>527</v>
      </c>
      <c r="M107" s="6" t="s">
        <v>878</v>
      </c>
      <c r="N107" s="14"/>
      <c r="P107" s="3"/>
      <c r="Q107" s="144"/>
      <c r="R107" s="144"/>
      <c r="S107" s="144"/>
      <c r="T107" s="3" t="s">
        <v>527</v>
      </c>
      <c r="U107" s="15"/>
      <c r="V107" s="14"/>
      <c r="W107" s="4" t="s">
        <v>942</v>
      </c>
      <c r="X107" s="143"/>
      <c r="Y107" s="172"/>
      <c r="Z107" s="172"/>
      <c r="AA107" s="172"/>
      <c r="AB107" s="3" t="s">
        <v>681</v>
      </c>
    </row>
    <row r="108" spans="1:28" ht="12" customHeight="1" x14ac:dyDescent="0.15">
      <c r="A108" s="6"/>
      <c r="B108" s="6"/>
      <c r="C108" s="6" t="s">
        <v>766</v>
      </c>
      <c r="D108" s="3"/>
      <c r="E108" s="6"/>
      <c r="F108" s="6"/>
      <c r="G108" s="6"/>
      <c r="H108" s="6"/>
      <c r="I108" s="6"/>
      <c r="J108" s="169"/>
      <c r="K108" s="169"/>
      <c r="L108" s="169"/>
      <c r="M108" s="169"/>
      <c r="N108" s="169"/>
      <c r="O108" s="169"/>
      <c r="P108" s="169"/>
      <c r="Q108" s="169"/>
      <c r="R108" s="169"/>
      <c r="S108" s="169"/>
      <c r="T108" s="169"/>
      <c r="U108" s="169"/>
      <c r="V108" s="169"/>
      <c r="W108" s="169"/>
      <c r="X108" s="169"/>
      <c r="Y108" s="169"/>
      <c r="Z108" s="169"/>
      <c r="AA108" s="169"/>
      <c r="AB108" s="169"/>
    </row>
    <row r="109" spans="1:28" ht="12" customHeight="1" x14ac:dyDescent="0.15">
      <c r="A109" s="6"/>
      <c r="B109" s="6"/>
      <c r="C109" s="6" t="s">
        <v>770</v>
      </c>
      <c r="D109" s="3"/>
      <c r="E109" s="6"/>
      <c r="F109" s="6"/>
      <c r="G109" s="6"/>
      <c r="H109" s="6"/>
      <c r="I109" s="3" t="s">
        <v>526</v>
      </c>
      <c r="J109" s="148"/>
      <c r="K109" s="148"/>
      <c r="L109" s="13" t="s">
        <v>44</v>
      </c>
      <c r="M109" s="6"/>
      <c r="N109" s="6"/>
      <c r="O109" s="6"/>
      <c r="P109" s="6"/>
      <c r="Q109" s="144"/>
      <c r="R109" s="144"/>
      <c r="S109" s="144"/>
      <c r="T109" s="15"/>
      <c r="U109" s="4"/>
      <c r="V109" s="4" t="s">
        <v>877</v>
      </c>
      <c r="W109" s="4" t="s">
        <v>680</v>
      </c>
      <c r="X109" s="143"/>
      <c r="Y109" s="172"/>
      <c r="Z109" s="172"/>
      <c r="AA109" s="172"/>
      <c r="AB109" s="3" t="s">
        <v>681</v>
      </c>
    </row>
    <row r="110" spans="1:28" ht="12" customHeight="1" x14ac:dyDescent="0.15">
      <c r="A110" s="6"/>
      <c r="B110" s="6"/>
      <c r="C110" s="6"/>
      <c r="D110" s="4"/>
      <c r="E110" s="6"/>
      <c r="F110" s="6"/>
      <c r="G110" s="6"/>
      <c r="H110" s="6"/>
      <c r="I110" s="6"/>
      <c r="J110" s="169"/>
      <c r="K110" s="169"/>
      <c r="L110" s="169"/>
      <c r="M110" s="169"/>
      <c r="N110" s="169"/>
      <c r="O110" s="169"/>
      <c r="P110" s="169"/>
      <c r="Q110" s="169"/>
      <c r="R110" s="169"/>
      <c r="S110" s="169"/>
      <c r="T110" s="169"/>
      <c r="U110" s="169"/>
      <c r="V110" s="169"/>
      <c r="W110" s="169"/>
      <c r="X110" s="169"/>
      <c r="Y110" s="169"/>
      <c r="Z110" s="169"/>
      <c r="AA110" s="169"/>
      <c r="AB110" s="169"/>
    </row>
    <row r="111" spans="1:28" ht="12" customHeight="1" x14ac:dyDescent="0.15">
      <c r="A111" s="6"/>
      <c r="B111" s="6"/>
      <c r="C111" s="6" t="s">
        <v>930</v>
      </c>
      <c r="D111" s="3"/>
      <c r="E111" s="6"/>
      <c r="F111" s="6"/>
      <c r="G111" s="6"/>
      <c r="H111" s="6"/>
      <c r="I111" s="3" t="s">
        <v>686</v>
      </c>
      <c r="J111" s="146"/>
      <c r="K111" s="146"/>
      <c r="L111" s="146"/>
      <c r="M111" s="6"/>
      <c r="N111" s="6"/>
      <c r="O111" s="14"/>
      <c r="P111" s="13"/>
      <c r="Q111" s="13"/>
      <c r="R111" s="13"/>
      <c r="S111" s="13"/>
      <c r="T111" s="13"/>
      <c r="U111" s="13"/>
      <c r="V111" s="13"/>
      <c r="W111" s="13"/>
      <c r="X111" s="13"/>
      <c r="Y111" s="13"/>
      <c r="Z111" s="13"/>
      <c r="AA111" s="13"/>
      <c r="AB111" s="3"/>
    </row>
    <row r="112" spans="1:28" ht="12" customHeight="1" x14ac:dyDescent="0.15">
      <c r="A112" s="6"/>
      <c r="B112" s="6"/>
      <c r="C112" s="6" t="s">
        <v>771</v>
      </c>
      <c r="D112" s="3"/>
      <c r="E112" s="6"/>
      <c r="F112" s="6"/>
      <c r="G112" s="6"/>
      <c r="H112" s="6"/>
      <c r="I112" s="6"/>
      <c r="J112" s="169"/>
      <c r="K112" s="169"/>
      <c r="L112" s="169"/>
      <c r="M112" s="169"/>
      <c r="N112" s="169"/>
      <c r="O112" s="169"/>
      <c r="P112" s="169"/>
      <c r="Q112" s="169"/>
      <c r="R112" s="169"/>
      <c r="S112" s="169"/>
      <c r="T112" s="169"/>
      <c r="U112" s="169"/>
      <c r="V112" s="169"/>
      <c r="W112" s="169"/>
      <c r="X112" s="169"/>
      <c r="Y112" s="169"/>
      <c r="Z112" s="169"/>
      <c r="AA112" s="169"/>
      <c r="AB112" s="6"/>
    </row>
    <row r="113" spans="1:28" ht="12" customHeight="1" x14ac:dyDescent="0.15">
      <c r="A113" s="6"/>
      <c r="B113" s="6"/>
      <c r="C113" s="6" t="s">
        <v>772</v>
      </c>
      <c r="D113" s="4"/>
      <c r="E113" s="6"/>
      <c r="F113" s="6"/>
      <c r="G113" s="6"/>
      <c r="H113" s="6"/>
      <c r="I113" s="6"/>
      <c r="J113" s="153"/>
      <c r="K113" s="153"/>
      <c r="L113" s="153"/>
      <c r="M113" s="153"/>
      <c r="N113" s="153"/>
      <c r="O113" s="153"/>
      <c r="P113" s="153"/>
      <c r="Q113" s="153"/>
      <c r="R113" s="153"/>
      <c r="S113" s="153"/>
      <c r="T113" s="153"/>
      <c r="U113" s="153"/>
      <c r="V113" s="153"/>
      <c r="W113" s="153"/>
      <c r="X113" s="153"/>
      <c r="Y113" s="153"/>
      <c r="Z113" s="153"/>
      <c r="AA113" s="153"/>
      <c r="AB113" s="6"/>
    </row>
    <row r="114" spans="1:28" ht="12" customHeight="1" x14ac:dyDescent="0.15">
      <c r="A114" s="6"/>
      <c r="B114" s="6"/>
      <c r="C114" s="171" t="s">
        <v>773</v>
      </c>
      <c r="D114" s="171"/>
      <c r="E114" s="171"/>
      <c r="F114" s="171"/>
      <c r="G114" s="171"/>
      <c r="H114" s="171"/>
      <c r="I114" s="171"/>
      <c r="J114" s="171"/>
      <c r="K114" s="171"/>
      <c r="L114" s="158"/>
      <c r="M114" s="158"/>
      <c r="N114" s="158"/>
      <c r="O114" s="158"/>
      <c r="P114" s="158"/>
      <c r="Q114" s="158"/>
      <c r="R114" s="158"/>
      <c r="S114" s="158"/>
      <c r="T114" s="158"/>
      <c r="U114" s="158"/>
      <c r="V114" s="158"/>
      <c r="W114" s="158"/>
      <c r="X114" s="158"/>
      <c r="Y114" s="158"/>
      <c r="Z114" s="158"/>
      <c r="AA114" s="158"/>
      <c r="AB114" s="158"/>
    </row>
    <row r="115" spans="1:28" ht="11.1" customHeight="1" x14ac:dyDescent="0.15">
      <c r="A115" s="6"/>
      <c r="B115" s="6"/>
      <c r="C115" s="6"/>
      <c r="D115" s="3"/>
      <c r="E115" s="6"/>
      <c r="F115" s="6"/>
      <c r="G115" s="6"/>
      <c r="H115" s="6"/>
      <c r="I115" s="6"/>
      <c r="J115" s="6"/>
      <c r="K115" s="6"/>
      <c r="L115" s="109"/>
      <c r="M115" s="109"/>
      <c r="N115" s="109"/>
      <c r="O115" s="109"/>
      <c r="P115" s="109"/>
      <c r="Q115" s="109"/>
      <c r="R115" s="109"/>
      <c r="S115" s="109"/>
      <c r="T115" s="109"/>
      <c r="U115" s="109"/>
      <c r="V115" s="109"/>
      <c r="W115" s="109"/>
      <c r="X115" s="109"/>
      <c r="Y115" s="109"/>
      <c r="Z115" s="109"/>
      <c r="AA115" s="27"/>
      <c r="AB115" s="27"/>
    </row>
    <row r="116" spans="1:28" ht="12" customHeight="1" x14ac:dyDescent="0.15">
      <c r="A116" s="4"/>
      <c r="B116" s="13" t="s">
        <v>882</v>
      </c>
      <c r="C116" s="6"/>
      <c r="D116" s="6"/>
      <c r="E116" s="6"/>
      <c r="F116" s="6"/>
      <c r="G116" s="6"/>
      <c r="H116" s="6"/>
      <c r="I116" s="6"/>
      <c r="J116" s="6"/>
      <c r="K116" s="6"/>
      <c r="L116" s="6"/>
      <c r="M116" s="6"/>
      <c r="N116" s="6"/>
      <c r="O116" s="6"/>
      <c r="P116" s="6"/>
      <c r="Q116" s="6"/>
      <c r="R116" s="6"/>
      <c r="S116" s="6"/>
      <c r="T116" s="6"/>
      <c r="U116" s="6"/>
      <c r="V116" s="6"/>
      <c r="W116" s="6"/>
      <c r="X116" s="6"/>
      <c r="Y116" s="6"/>
      <c r="Z116" s="6"/>
      <c r="AA116" s="3"/>
      <c r="AB116" s="27"/>
    </row>
    <row r="117" spans="1:28" ht="12" customHeight="1" x14ac:dyDescent="0.15">
      <c r="A117" s="4"/>
      <c r="B117" s="13" t="s">
        <v>701</v>
      </c>
      <c r="C117" s="6"/>
      <c r="D117" s="6"/>
      <c r="E117" s="6"/>
      <c r="F117" s="6"/>
      <c r="G117" s="6"/>
      <c r="H117" s="6"/>
      <c r="I117" s="6"/>
      <c r="J117" s="6"/>
      <c r="K117" s="6"/>
      <c r="L117" s="6"/>
      <c r="M117" s="6"/>
      <c r="N117" s="6"/>
      <c r="O117" s="6"/>
      <c r="P117" s="6"/>
      <c r="Q117" s="6"/>
      <c r="R117" s="6"/>
      <c r="S117" s="6"/>
      <c r="T117" s="6"/>
      <c r="U117" s="6"/>
      <c r="V117" s="6"/>
      <c r="W117" s="6"/>
      <c r="X117" s="6"/>
      <c r="Y117" s="6"/>
      <c r="Z117" s="6"/>
      <c r="AA117" s="3"/>
      <c r="AB117" s="27"/>
    </row>
    <row r="118" spans="1:28" ht="12" customHeight="1" x14ac:dyDescent="0.15">
      <c r="A118" s="4"/>
      <c r="B118" s="138" t="s">
        <v>953</v>
      </c>
      <c r="C118" s="6" t="s">
        <v>454</v>
      </c>
      <c r="D118" s="4"/>
      <c r="E118" s="6"/>
      <c r="F118" s="6"/>
      <c r="G118" s="6"/>
      <c r="H118" s="6"/>
      <c r="I118" s="6"/>
      <c r="J118" s="6"/>
      <c r="K118" s="6"/>
      <c r="L118" s="6"/>
      <c r="M118" s="6"/>
      <c r="N118" s="6"/>
      <c r="O118" s="6"/>
      <c r="P118" s="6"/>
      <c r="Q118" s="6"/>
      <c r="R118" s="6"/>
      <c r="S118" s="6"/>
      <c r="T118" s="6"/>
      <c r="U118" s="6"/>
      <c r="V118" s="6"/>
      <c r="W118" s="6"/>
      <c r="X118" s="6"/>
      <c r="Y118" s="6"/>
      <c r="Z118" s="6"/>
      <c r="AA118" s="3"/>
      <c r="AB118" s="27"/>
    </row>
    <row r="119" spans="1:28" ht="12" customHeight="1" x14ac:dyDescent="0.15">
      <c r="A119" s="4"/>
      <c r="B119" s="4"/>
      <c r="C119" s="6" t="s">
        <v>774</v>
      </c>
      <c r="D119" s="3"/>
      <c r="E119" s="6"/>
      <c r="F119" s="6"/>
      <c r="G119" s="6"/>
      <c r="H119" s="169"/>
      <c r="I119" s="169"/>
      <c r="J119" s="169"/>
      <c r="K119" s="169"/>
      <c r="L119" s="169"/>
      <c r="M119" s="169"/>
      <c r="N119" s="169"/>
      <c r="O119" s="169"/>
      <c r="P119" s="169"/>
      <c r="Q119" s="169"/>
      <c r="R119" s="169"/>
      <c r="S119" s="169"/>
      <c r="T119" s="169"/>
      <c r="U119" s="169"/>
      <c r="V119" s="169"/>
      <c r="W119" s="169"/>
      <c r="X119" s="169"/>
      <c r="Y119" s="169"/>
      <c r="Z119" s="169"/>
      <c r="AA119" s="169"/>
      <c r="AB119" s="27"/>
    </row>
    <row r="120" spans="1:28" ht="12" customHeight="1" x14ac:dyDescent="0.15">
      <c r="A120" s="4"/>
      <c r="B120" s="4"/>
      <c r="C120" s="6" t="s">
        <v>775</v>
      </c>
      <c r="D120" s="3"/>
      <c r="E120" s="6"/>
      <c r="F120" s="27" t="s">
        <v>951</v>
      </c>
      <c r="G120" s="6"/>
      <c r="H120" s="6"/>
      <c r="I120" s="6"/>
      <c r="J120" s="6"/>
      <c r="K120" s="6"/>
      <c r="L120" s="3" t="s">
        <v>952</v>
      </c>
      <c r="M120" s="157"/>
      <c r="N120" s="157"/>
      <c r="O120" s="157"/>
      <c r="P120" s="3" t="s">
        <v>681</v>
      </c>
      <c r="Q120" s="29"/>
      <c r="R120" s="29"/>
      <c r="S120" s="29"/>
      <c r="T120" s="29"/>
      <c r="U120" s="14"/>
      <c r="V120" s="3"/>
      <c r="W120" s="3"/>
      <c r="X120" s="3"/>
      <c r="Y120" s="3"/>
      <c r="Z120" s="3"/>
      <c r="AA120" s="3"/>
      <c r="AB120" s="27"/>
    </row>
    <row r="121" spans="1:28" ht="12" customHeight="1" x14ac:dyDescent="0.15">
      <c r="A121" s="4"/>
      <c r="B121" s="138" t="s">
        <v>953</v>
      </c>
      <c r="C121" s="6" t="s">
        <v>455</v>
      </c>
      <c r="D121" s="4"/>
      <c r="E121" s="6"/>
      <c r="F121" s="6"/>
      <c r="G121" s="6"/>
      <c r="H121" s="6"/>
      <c r="I121" s="6"/>
      <c r="J121" s="6"/>
      <c r="K121" s="6"/>
      <c r="L121" s="6"/>
      <c r="M121" s="6"/>
      <c r="N121" s="29"/>
      <c r="O121" s="29"/>
      <c r="P121" s="6"/>
      <c r="Q121" s="29"/>
      <c r="R121" s="29"/>
      <c r="S121" s="29"/>
      <c r="T121" s="29"/>
      <c r="U121" s="14"/>
      <c r="V121" s="3"/>
      <c r="W121" s="3"/>
      <c r="X121" s="3"/>
      <c r="Y121" s="3"/>
      <c r="Z121" s="3"/>
      <c r="AA121" s="3"/>
      <c r="AB121" s="27"/>
    </row>
    <row r="122" spans="1:28" ht="12" customHeight="1" x14ac:dyDescent="0.15">
      <c r="A122" s="4"/>
      <c r="B122" s="4"/>
      <c r="C122" s="6" t="s">
        <v>774</v>
      </c>
      <c r="D122" s="3"/>
      <c r="E122" s="6"/>
      <c r="F122" s="6"/>
      <c r="G122" s="6"/>
      <c r="H122" s="158"/>
      <c r="I122" s="158"/>
      <c r="J122" s="158"/>
      <c r="K122" s="158"/>
      <c r="L122" s="158"/>
      <c r="M122" s="158"/>
      <c r="N122" s="158"/>
      <c r="O122" s="158"/>
      <c r="P122" s="158"/>
      <c r="Q122" s="158"/>
      <c r="R122" s="158"/>
      <c r="S122" s="158"/>
      <c r="T122" s="158"/>
      <c r="U122" s="158"/>
      <c r="V122" s="158"/>
      <c r="W122" s="158"/>
      <c r="X122" s="158"/>
      <c r="Y122" s="158"/>
      <c r="Z122" s="158"/>
      <c r="AA122" s="158"/>
      <c r="AB122" s="27"/>
    </row>
    <row r="123" spans="1:28" ht="12" customHeight="1" x14ac:dyDescent="0.15">
      <c r="A123" s="96"/>
      <c r="B123" s="96"/>
      <c r="C123" s="5" t="s">
        <v>775</v>
      </c>
      <c r="D123" s="7"/>
      <c r="E123" s="5"/>
      <c r="F123" s="95" t="s">
        <v>951</v>
      </c>
      <c r="G123" s="5"/>
      <c r="H123" s="5"/>
      <c r="I123" s="5"/>
      <c r="J123" s="5"/>
      <c r="K123" s="5"/>
      <c r="L123" s="7" t="s">
        <v>952</v>
      </c>
      <c r="M123" s="214"/>
      <c r="N123" s="214"/>
      <c r="O123" s="214"/>
      <c r="P123" s="7" t="s">
        <v>681</v>
      </c>
      <c r="Q123" s="94"/>
      <c r="R123" s="94"/>
      <c r="S123" s="94"/>
      <c r="T123" s="94"/>
      <c r="U123" s="34"/>
      <c r="V123" s="7"/>
      <c r="W123" s="7"/>
      <c r="X123" s="7"/>
      <c r="Y123" s="7"/>
      <c r="Z123" s="7"/>
      <c r="AA123" s="7"/>
      <c r="AB123" s="95"/>
    </row>
    <row r="124" spans="1:28" ht="15" customHeight="1" x14ac:dyDescent="0.15">
      <c r="A124" s="6" t="s">
        <v>883</v>
      </c>
      <c r="B124" s="15"/>
      <c r="C124" s="15"/>
      <c r="D124" s="15"/>
      <c r="E124" s="15"/>
      <c r="F124" s="89"/>
      <c r="G124" s="89"/>
      <c r="H124" s="89"/>
      <c r="I124" s="89"/>
      <c r="J124" s="89"/>
      <c r="K124" s="89"/>
      <c r="L124" s="89"/>
      <c r="M124" s="89"/>
      <c r="N124" s="89"/>
      <c r="O124" s="89"/>
      <c r="P124" s="89"/>
      <c r="Q124" s="89"/>
      <c r="R124" s="89"/>
      <c r="S124" s="89"/>
      <c r="T124" s="89"/>
      <c r="U124" s="89"/>
      <c r="V124" s="89"/>
      <c r="W124" s="89"/>
      <c r="X124" s="89"/>
      <c r="Y124" s="89"/>
      <c r="Z124" s="89"/>
      <c r="AA124" s="33"/>
      <c r="AB124" s="15"/>
    </row>
    <row r="125" spans="1:28" ht="15" customHeight="1" x14ac:dyDescent="0.15">
      <c r="A125" s="6"/>
      <c r="B125" s="6" t="s">
        <v>884</v>
      </c>
      <c r="C125" s="14"/>
      <c r="D125" s="15"/>
      <c r="E125" s="6"/>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
    </row>
    <row r="126" spans="1:28" ht="15" customHeight="1" x14ac:dyDescent="0.15">
      <c r="A126" s="5"/>
      <c r="B126" s="5" t="s">
        <v>885</v>
      </c>
      <c r="C126" s="34"/>
      <c r="D126" s="19"/>
      <c r="E126" s="5"/>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6"/>
    </row>
    <row r="127" spans="1:28" ht="15" customHeight="1" x14ac:dyDescent="0.15">
      <c r="A127" s="8" t="s">
        <v>886</v>
      </c>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row>
    <row r="128" spans="1:28" ht="15" customHeight="1" x14ac:dyDescent="0.15">
      <c r="A128" s="6"/>
      <c r="B128" s="138" t="s">
        <v>953</v>
      </c>
      <c r="C128" s="105" t="s">
        <v>887</v>
      </c>
      <c r="D128" s="106"/>
      <c r="E128" s="6" t="s">
        <v>526</v>
      </c>
      <c r="F128" s="153"/>
      <c r="G128" s="153"/>
      <c r="H128" s="153"/>
      <c r="I128" s="153"/>
      <c r="J128" s="153"/>
      <c r="K128" s="153"/>
      <c r="L128" s="153"/>
      <c r="M128" s="153"/>
      <c r="N128" s="153"/>
      <c r="O128" s="83"/>
      <c r="P128" s="133" t="s">
        <v>940</v>
      </c>
      <c r="Q128" s="133"/>
      <c r="R128" s="212"/>
      <c r="S128" s="212"/>
      <c r="T128" s="212"/>
      <c r="U128" s="212"/>
      <c r="V128" s="212"/>
      <c r="W128" s="212"/>
      <c r="X128" s="212"/>
      <c r="Y128" s="212"/>
      <c r="Z128" s="212"/>
      <c r="AA128" s="212"/>
      <c r="AB128" s="15" t="s">
        <v>950</v>
      </c>
    </row>
    <row r="129" spans="1:28" ht="15" customHeight="1" x14ac:dyDescent="0.15">
      <c r="A129" s="5"/>
      <c r="B129" s="139" t="s">
        <v>953</v>
      </c>
      <c r="C129" s="105" t="s">
        <v>888</v>
      </c>
      <c r="D129" s="108"/>
      <c r="E129" s="5" t="s">
        <v>526</v>
      </c>
      <c r="F129" s="170"/>
      <c r="G129" s="170"/>
      <c r="H129" s="170"/>
      <c r="I129" s="170"/>
      <c r="J129" s="170"/>
      <c r="K129" s="170"/>
      <c r="L129" s="170"/>
      <c r="M129" s="170"/>
      <c r="N129" s="170"/>
      <c r="O129" s="84"/>
      <c r="P129" s="134" t="s">
        <v>940</v>
      </c>
      <c r="Q129" s="134"/>
      <c r="R129" s="170"/>
      <c r="S129" s="170"/>
      <c r="T129" s="170"/>
      <c r="U129" s="170"/>
      <c r="V129" s="170"/>
      <c r="W129" s="170"/>
      <c r="X129" s="170"/>
      <c r="Y129" s="170"/>
      <c r="Z129" s="170"/>
      <c r="AA129" s="170"/>
      <c r="AB129" s="19" t="s">
        <v>950</v>
      </c>
    </row>
    <row r="130" spans="1:28" ht="15" customHeight="1" x14ac:dyDescent="0.15">
      <c r="A130" s="6" t="s">
        <v>889</v>
      </c>
      <c r="B130" s="15"/>
      <c r="C130" s="17"/>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5" customHeight="1" x14ac:dyDescent="0.15">
      <c r="A131" s="5"/>
      <c r="B131" s="139" t="s">
        <v>953</v>
      </c>
      <c r="C131" s="23" t="s">
        <v>702</v>
      </c>
      <c r="D131" s="21"/>
      <c r="E131" s="139" t="s">
        <v>953</v>
      </c>
      <c r="F131" s="21" t="s">
        <v>688</v>
      </c>
      <c r="G131" s="21"/>
      <c r="H131" s="139" t="s">
        <v>953</v>
      </c>
      <c r="I131" s="21" t="s">
        <v>689</v>
      </c>
      <c r="J131" s="21"/>
      <c r="K131" s="139" t="s">
        <v>953</v>
      </c>
      <c r="L131" s="21" t="s">
        <v>690</v>
      </c>
      <c r="M131" s="21"/>
      <c r="N131" s="139" t="s">
        <v>953</v>
      </c>
      <c r="O131" s="21" t="s">
        <v>692</v>
      </c>
      <c r="P131" s="21"/>
      <c r="Q131" s="21"/>
      <c r="R131" s="35"/>
      <c r="S131" s="139" t="s">
        <v>953</v>
      </c>
      <c r="T131" s="21" t="s">
        <v>931</v>
      </c>
      <c r="U131" s="21"/>
      <c r="V131" s="21"/>
      <c r="W131" s="35"/>
      <c r="X131" s="21"/>
      <c r="Y131" s="21"/>
      <c r="Z131" s="21"/>
      <c r="AA131" s="21"/>
      <c r="AB131" s="5"/>
    </row>
    <row r="132" spans="1:28" ht="15" customHeight="1" x14ac:dyDescent="0.15">
      <c r="A132" s="6" t="s">
        <v>915</v>
      </c>
      <c r="B132" s="15"/>
      <c r="C132" s="17"/>
      <c r="D132" s="156" t="s">
        <v>943</v>
      </c>
      <c r="E132" s="156"/>
      <c r="F132" s="156"/>
      <c r="G132" s="156"/>
      <c r="H132" s="156"/>
      <c r="I132" s="156"/>
      <c r="J132" s="156"/>
      <c r="K132" s="156"/>
      <c r="L132" s="156"/>
      <c r="M132" s="111"/>
      <c r="N132" s="111"/>
      <c r="O132" s="111"/>
      <c r="P132" s="111"/>
      <c r="Q132" s="111"/>
      <c r="R132" s="111"/>
      <c r="S132" s="111"/>
      <c r="T132" s="111"/>
      <c r="U132" s="111"/>
      <c r="V132" s="111"/>
      <c r="W132" s="111"/>
      <c r="X132" s="111"/>
      <c r="Y132" s="111"/>
      <c r="Z132" s="111"/>
      <c r="AA132" s="15"/>
      <c r="AB132" s="15"/>
    </row>
    <row r="133" spans="1:28" ht="12" customHeight="1" x14ac:dyDescent="0.15">
      <c r="A133" s="6"/>
      <c r="B133" s="6"/>
      <c r="C133" s="6"/>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6"/>
    </row>
    <row r="134" spans="1:28" ht="12" customHeight="1" x14ac:dyDescent="0.15">
      <c r="A134" s="6"/>
      <c r="B134" s="6"/>
      <c r="C134" s="6"/>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6"/>
    </row>
    <row r="135" spans="1:28" ht="5.0999999999999996" customHeight="1" x14ac:dyDescent="0.15">
      <c r="A135" s="8"/>
      <c r="B135" s="8"/>
      <c r="C135" s="8"/>
      <c r="D135" s="11"/>
      <c r="E135" s="8"/>
      <c r="F135" s="8"/>
      <c r="G135" s="8"/>
      <c r="H135" s="8"/>
      <c r="I135" s="8"/>
      <c r="J135" s="8"/>
      <c r="K135" s="8"/>
      <c r="L135" s="8"/>
      <c r="M135" s="8"/>
      <c r="N135" s="12"/>
      <c r="O135" s="8"/>
      <c r="P135" s="12"/>
      <c r="Q135" s="8"/>
      <c r="R135" s="8"/>
      <c r="S135" s="8"/>
      <c r="T135" s="8"/>
      <c r="U135" s="12"/>
      <c r="V135" s="8"/>
      <c r="W135" s="12"/>
      <c r="X135" s="11"/>
      <c r="Y135" s="11"/>
      <c r="Z135" s="8"/>
      <c r="AA135" s="12"/>
      <c r="AB135" s="8"/>
    </row>
    <row r="136" spans="1:28" ht="21.95" customHeight="1" x14ac:dyDescent="0.15">
      <c r="A136" s="155"/>
      <c r="B136" s="155"/>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row>
    <row r="137" spans="1:28" ht="21.95" customHeight="1" x14ac:dyDescent="0.15">
      <c r="A137" s="155" t="s">
        <v>687</v>
      </c>
      <c r="B137" s="155"/>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row>
    <row r="138" spans="1:28" ht="21.9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21.95" customHeight="1" x14ac:dyDescent="0.15">
      <c r="A139" s="30" t="s">
        <v>926</v>
      </c>
      <c r="B139" s="19"/>
      <c r="C139" s="19"/>
      <c r="D139" s="19"/>
      <c r="E139" s="19"/>
      <c r="F139" s="19"/>
      <c r="G139" s="19"/>
      <c r="H139" s="19"/>
      <c r="I139" s="14"/>
      <c r="J139" s="14"/>
      <c r="K139" s="14"/>
      <c r="L139" s="15"/>
      <c r="M139" s="15"/>
      <c r="N139" s="15"/>
      <c r="O139" s="15"/>
      <c r="P139" s="15"/>
      <c r="Q139" s="15"/>
      <c r="R139" s="15"/>
      <c r="S139" s="15"/>
      <c r="T139" s="15"/>
      <c r="U139" s="15"/>
      <c r="V139" s="15"/>
      <c r="W139" s="15"/>
      <c r="X139" s="15"/>
      <c r="Y139" s="15"/>
      <c r="Z139" s="15"/>
      <c r="AA139" s="15"/>
      <c r="AB139" s="15"/>
    </row>
    <row r="140" spans="1:28" ht="21.95" customHeight="1" x14ac:dyDescent="0.15">
      <c r="A140" s="8" t="s">
        <v>890</v>
      </c>
      <c r="B140" s="8"/>
      <c r="C140" s="8"/>
      <c r="D140" s="8"/>
      <c r="E140" s="8"/>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87"/>
      <c r="AB140" s="17"/>
    </row>
    <row r="141" spans="1:28" ht="21.95" customHeight="1" x14ac:dyDescent="0.15">
      <c r="A141" s="5"/>
      <c r="B141" s="5"/>
      <c r="C141" s="5"/>
      <c r="D141" s="5"/>
      <c r="E141" s="5"/>
      <c r="F141" s="88"/>
      <c r="G141" s="88"/>
      <c r="H141" s="88"/>
      <c r="I141" s="88"/>
      <c r="J141" s="88"/>
      <c r="K141" s="88"/>
      <c r="L141" s="88"/>
      <c r="M141" s="88"/>
      <c r="N141" s="88"/>
      <c r="O141" s="88"/>
      <c r="P141" s="88"/>
      <c r="Q141" s="88"/>
      <c r="R141" s="88"/>
      <c r="S141" s="88"/>
      <c r="T141" s="88"/>
      <c r="U141" s="88"/>
      <c r="V141" s="88"/>
      <c r="W141" s="88"/>
      <c r="X141" s="88"/>
      <c r="Y141" s="88"/>
      <c r="Z141" s="88"/>
      <c r="AA141" s="36"/>
      <c r="AB141" s="19"/>
    </row>
    <row r="142" spans="1:28" ht="21.95" customHeight="1" x14ac:dyDescent="0.15">
      <c r="A142" s="8" t="s">
        <v>891</v>
      </c>
      <c r="B142" s="8"/>
      <c r="C142" s="8"/>
      <c r="D142" s="8"/>
      <c r="E142" s="8"/>
      <c r="F142" s="103"/>
      <c r="G142" s="103"/>
      <c r="H142" s="103"/>
      <c r="I142" s="148"/>
      <c r="J142" s="148"/>
      <c r="K142" s="148"/>
      <c r="L142" s="148"/>
      <c r="M142" s="148"/>
      <c r="N142" s="103" t="s">
        <v>944</v>
      </c>
      <c r="O142" s="103"/>
      <c r="P142" s="103"/>
      <c r="Q142" s="103"/>
      <c r="R142" s="103"/>
      <c r="S142" s="103"/>
      <c r="T142" s="103"/>
      <c r="U142" s="103"/>
      <c r="V142" s="103"/>
      <c r="W142" s="103"/>
      <c r="X142" s="103"/>
      <c r="Y142" s="103"/>
      <c r="Z142" s="103"/>
      <c r="AA142" s="87"/>
      <c r="AB142" s="17"/>
    </row>
    <row r="143" spans="1:28" ht="21.95" customHeight="1" x14ac:dyDescent="0.15">
      <c r="A143" s="6"/>
      <c r="B143" s="6"/>
      <c r="C143" s="6"/>
      <c r="D143" s="6"/>
      <c r="E143" s="6"/>
      <c r="F143" s="89"/>
      <c r="G143" s="89"/>
      <c r="H143" s="89"/>
      <c r="I143" s="89"/>
      <c r="J143" s="89"/>
      <c r="K143" s="89"/>
      <c r="L143" s="89"/>
      <c r="M143" s="89"/>
      <c r="N143" s="89"/>
      <c r="O143" s="89"/>
      <c r="P143" s="89"/>
      <c r="Q143" s="89"/>
      <c r="R143" s="89"/>
      <c r="S143" s="89"/>
      <c r="T143" s="89"/>
      <c r="U143" s="89"/>
      <c r="V143" s="89"/>
      <c r="W143" s="89"/>
      <c r="X143" s="89"/>
      <c r="Y143" s="89"/>
      <c r="Z143" s="89"/>
      <c r="AA143" s="33"/>
      <c r="AB143" s="15"/>
    </row>
    <row r="144" spans="1:28" ht="21.95" customHeight="1" x14ac:dyDescent="0.15">
      <c r="A144" s="16" t="s">
        <v>913</v>
      </c>
      <c r="B144" s="16"/>
      <c r="C144" s="16"/>
      <c r="D144" s="16"/>
      <c r="E144" s="16"/>
      <c r="F144" s="17"/>
      <c r="G144" s="32"/>
      <c r="H144" s="20"/>
      <c r="I144" s="149"/>
      <c r="J144" s="149"/>
      <c r="K144" s="149"/>
      <c r="L144" s="149"/>
      <c r="M144" s="149"/>
      <c r="N144" s="32"/>
      <c r="O144" s="32"/>
      <c r="P144" s="20"/>
      <c r="Q144" s="149"/>
      <c r="R144" s="149"/>
      <c r="S144" s="149"/>
      <c r="T144" s="149"/>
      <c r="U144" s="149"/>
      <c r="V144" s="32"/>
      <c r="W144" s="17"/>
      <c r="X144" s="17"/>
      <c r="Y144" s="17"/>
      <c r="Z144" s="17"/>
      <c r="AA144" s="17"/>
      <c r="AB144" s="17"/>
    </row>
    <row r="145" spans="1:28" ht="21.95" customHeight="1" x14ac:dyDescent="0.15">
      <c r="A145" s="15"/>
      <c r="B145" s="13" t="s">
        <v>863</v>
      </c>
      <c r="C145" s="14"/>
      <c r="D145" s="15"/>
      <c r="E145" s="15"/>
      <c r="F145" s="15"/>
      <c r="G145" s="14"/>
      <c r="H145" s="18" t="s">
        <v>526</v>
      </c>
      <c r="I145" s="145"/>
      <c r="J145" s="145"/>
      <c r="K145" s="145"/>
      <c r="L145" s="145"/>
      <c r="M145" s="145"/>
      <c r="N145" s="14" t="s">
        <v>527</v>
      </c>
      <c r="O145" s="14"/>
      <c r="P145" s="15"/>
      <c r="Q145" s="15"/>
      <c r="R145" s="15"/>
      <c r="S145" s="15"/>
      <c r="T145" s="15"/>
      <c r="U145" s="15"/>
      <c r="V145" s="15"/>
      <c r="W145" s="15"/>
      <c r="X145" s="15"/>
      <c r="Y145" s="15"/>
      <c r="Z145" s="15"/>
      <c r="AA145" s="15"/>
      <c r="AB145" s="15"/>
    </row>
    <row r="146" spans="1:28" ht="21.95" customHeight="1" x14ac:dyDescent="0.15">
      <c r="A146" s="15"/>
      <c r="B146" s="13" t="s">
        <v>892</v>
      </c>
      <c r="C146" s="14"/>
      <c r="D146" s="15"/>
      <c r="E146" s="15"/>
      <c r="F146" s="15"/>
      <c r="G146" s="14"/>
      <c r="H146" s="18" t="s">
        <v>526</v>
      </c>
      <c r="I146" s="145"/>
      <c r="J146" s="145"/>
      <c r="K146" s="145"/>
      <c r="L146" s="145"/>
      <c r="M146" s="145"/>
      <c r="N146" s="14" t="s">
        <v>527</v>
      </c>
      <c r="O146" s="14"/>
      <c r="P146" s="15"/>
      <c r="Q146" s="15"/>
      <c r="R146" s="15"/>
      <c r="S146" s="15"/>
      <c r="T146" s="15"/>
      <c r="U146" s="15"/>
      <c r="V146" s="15"/>
      <c r="W146" s="15"/>
      <c r="X146" s="15"/>
      <c r="Y146" s="15"/>
      <c r="Z146" s="15"/>
      <c r="AA146" s="15"/>
      <c r="AB146" s="15"/>
    </row>
    <row r="147" spans="1:28" ht="21.95" customHeight="1" x14ac:dyDescent="0.15">
      <c r="A147" s="15"/>
      <c r="B147" s="13" t="s">
        <v>927</v>
      </c>
      <c r="C147" s="14"/>
      <c r="D147" s="15"/>
      <c r="E147" s="15"/>
      <c r="F147" s="15"/>
      <c r="G147" s="3" t="s">
        <v>694</v>
      </c>
      <c r="H147" s="18" t="s">
        <v>526</v>
      </c>
      <c r="I147" s="150"/>
      <c r="J147" s="150"/>
      <c r="K147" s="150"/>
      <c r="L147" s="150"/>
      <c r="M147" s="150"/>
      <c r="N147" s="14" t="s">
        <v>527</v>
      </c>
      <c r="O147" s="14"/>
      <c r="P147" s="15"/>
      <c r="Q147" s="15"/>
      <c r="R147" s="15"/>
      <c r="T147" s="15"/>
      <c r="U147" s="15"/>
      <c r="W147" s="15"/>
      <c r="X147" s="15"/>
      <c r="Y147" s="15"/>
      <c r="Z147" s="15"/>
      <c r="AA147" s="15"/>
      <c r="AB147" s="15"/>
    </row>
    <row r="148" spans="1:28" ht="21.95" customHeight="1" x14ac:dyDescent="0.15">
      <c r="A148" s="15"/>
      <c r="B148" s="13"/>
      <c r="C148" s="15"/>
      <c r="D148" s="15"/>
      <c r="E148" s="15"/>
      <c r="F148" s="15"/>
      <c r="G148" s="3" t="s">
        <v>695</v>
      </c>
      <c r="H148" s="18" t="s">
        <v>526</v>
      </c>
      <c r="I148" s="150"/>
      <c r="J148" s="150"/>
      <c r="K148" s="150"/>
      <c r="L148" s="150"/>
      <c r="M148" s="150"/>
      <c r="N148" s="14" t="s">
        <v>527</v>
      </c>
      <c r="O148" s="14"/>
      <c r="P148" s="18"/>
      <c r="Q148" s="15"/>
      <c r="R148" s="15"/>
      <c r="T148" s="15"/>
      <c r="U148" s="15"/>
      <c r="V148" s="14"/>
      <c r="W148" s="15"/>
      <c r="X148" s="15"/>
      <c r="Y148" s="15"/>
      <c r="Z148" s="15"/>
      <c r="AA148" s="15"/>
      <c r="AB148" s="15"/>
    </row>
    <row r="149" spans="1:28" ht="21.95" customHeight="1" x14ac:dyDescent="0.15">
      <c r="A149" s="15"/>
      <c r="B149" s="13" t="s">
        <v>928</v>
      </c>
      <c r="C149" s="14"/>
      <c r="D149" s="15"/>
      <c r="E149" s="15"/>
      <c r="F149" s="15"/>
      <c r="G149" s="15"/>
      <c r="H149" s="211"/>
      <c r="I149" s="211"/>
      <c r="J149" s="211"/>
      <c r="K149" s="211"/>
      <c r="L149" s="211"/>
      <c r="M149" s="211"/>
      <c r="N149" s="14" t="s">
        <v>696</v>
      </c>
      <c r="O149" s="15"/>
      <c r="P149" s="4" t="s">
        <v>697</v>
      </c>
      <c r="Q149" s="211"/>
      <c r="R149" s="211"/>
      <c r="S149" s="211"/>
      <c r="T149" s="211"/>
      <c r="U149" s="211"/>
      <c r="V149" s="211"/>
      <c r="W149" s="14" t="s">
        <v>696</v>
      </c>
      <c r="X149" s="15"/>
      <c r="Y149" s="15"/>
      <c r="Z149" s="15"/>
      <c r="AA149" s="15"/>
      <c r="AB149" s="18"/>
    </row>
    <row r="150" spans="1:28" ht="21.95" customHeight="1" x14ac:dyDescent="0.15">
      <c r="A150" s="8" t="s">
        <v>893</v>
      </c>
      <c r="B150" s="8"/>
      <c r="C150" s="8"/>
      <c r="D150" s="8"/>
      <c r="E150" s="8"/>
      <c r="F150" s="8"/>
      <c r="G150" s="8"/>
      <c r="H150" s="8"/>
      <c r="I150" s="8"/>
      <c r="J150" s="8"/>
      <c r="K150" s="8"/>
      <c r="L150" s="17"/>
      <c r="M150" s="17"/>
      <c r="N150" s="17"/>
      <c r="O150" s="17"/>
      <c r="P150" s="17"/>
      <c r="Q150" s="17"/>
      <c r="R150" s="17"/>
      <c r="S150" s="17"/>
      <c r="T150" s="17"/>
      <c r="U150" s="17"/>
      <c r="V150" s="17"/>
      <c r="W150" s="17"/>
      <c r="X150" s="17"/>
      <c r="Y150" s="17"/>
      <c r="Z150" s="17"/>
      <c r="AA150" s="17"/>
      <c r="AB150" s="17"/>
    </row>
    <row r="151" spans="1:28" ht="20.100000000000001" customHeight="1" x14ac:dyDescent="0.15">
      <c r="A151" s="15"/>
      <c r="B151" s="15"/>
      <c r="C151" s="15"/>
      <c r="D151" s="15"/>
      <c r="E151" s="15"/>
      <c r="F151" s="138" t="s">
        <v>953</v>
      </c>
      <c r="G151" s="22" t="s">
        <v>894</v>
      </c>
      <c r="H151" s="24"/>
      <c r="I151" s="22"/>
      <c r="J151" s="22"/>
      <c r="K151" s="24"/>
      <c r="L151" s="18"/>
      <c r="M151" s="6"/>
      <c r="N151" s="15"/>
      <c r="O151" s="15"/>
      <c r="P151" s="18"/>
      <c r="Q151" s="6"/>
      <c r="R151" s="15"/>
      <c r="S151" s="15"/>
      <c r="T151" s="15"/>
      <c r="U151" s="18"/>
      <c r="V151" s="6"/>
      <c r="W151" s="15"/>
      <c r="X151" s="15"/>
      <c r="Y151" s="15"/>
      <c r="Z151" s="15"/>
      <c r="AA151" s="14"/>
      <c r="AB151" s="15"/>
    </row>
    <row r="152" spans="1:28" ht="20.100000000000001" customHeight="1" x14ac:dyDescent="0.15">
      <c r="A152" s="15"/>
      <c r="B152" s="15"/>
      <c r="C152" s="15"/>
      <c r="D152" s="15"/>
      <c r="E152" s="15"/>
      <c r="F152" s="139" t="s">
        <v>953</v>
      </c>
      <c r="G152" s="22" t="s">
        <v>895</v>
      </c>
      <c r="H152" s="25"/>
      <c r="I152" s="25"/>
      <c r="J152" s="25"/>
      <c r="K152" s="31"/>
      <c r="L152" s="107"/>
      <c r="M152" s="6"/>
      <c r="N152" s="15"/>
      <c r="O152" s="15"/>
      <c r="P152" s="15"/>
      <c r="Q152" s="15"/>
      <c r="R152" s="15"/>
      <c r="S152" s="15"/>
      <c r="T152" s="15"/>
      <c r="U152" s="15"/>
      <c r="V152" s="15"/>
      <c r="W152" s="15"/>
      <c r="X152" s="15"/>
      <c r="Y152" s="15"/>
      <c r="Z152" s="18"/>
      <c r="AA152" s="15"/>
      <c r="AB152" s="15"/>
    </row>
    <row r="153" spans="1:28" ht="21.95" customHeight="1" x14ac:dyDescent="0.15">
      <c r="A153" s="8" t="s">
        <v>896</v>
      </c>
      <c r="B153" s="8"/>
      <c r="C153" s="8"/>
      <c r="D153" s="8"/>
      <c r="E153" s="20"/>
      <c r="F153" s="8"/>
      <c r="G153" s="16"/>
      <c r="H153" s="17"/>
      <c r="I153" s="17"/>
      <c r="J153" s="20"/>
      <c r="K153" s="8"/>
      <c r="L153" s="8"/>
      <c r="M153" s="17"/>
      <c r="N153" s="20"/>
      <c r="O153" s="20"/>
      <c r="P153" s="8"/>
      <c r="Q153" s="8"/>
      <c r="R153" s="17"/>
      <c r="S153" s="17"/>
      <c r="T153" s="17"/>
      <c r="U153" s="17"/>
      <c r="V153" s="17"/>
      <c r="W153" s="17"/>
      <c r="X153" s="17"/>
      <c r="Y153" s="17"/>
      <c r="Z153" s="17"/>
      <c r="AA153" s="17"/>
      <c r="AB153" s="17"/>
    </row>
    <row r="154" spans="1:28" ht="20.100000000000001" customHeight="1" x14ac:dyDescent="0.15">
      <c r="A154" s="6"/>
      <c r="B154" s="6"/>
      <c r="C154" s="6"/>
      <c r="D154" s="6"/>
      <c r="E154" s="18"/>
      <c r="F154" s="138" t="s">
        <v>953</v>
      </c>
      <c r="G154" s="85" t="s">
        <v>897</v>
      </c>
      <c r="H154" s="25"/>
      <c r="I154" s="25"/>
      <c r="J154" s="26"/>
      <c r="K154" s="22"/>
      <c r="L154" s="22"/>
      <c r="M154" s="25"/>
      <c r="N154" s="26"/>
      <c r="O154" s="26"/>
      <c r="P154" s="22"/>
      <c r="Q154" s="22"/>
      <c r="R154" s="25"/>
      <c r="S154" s="25"/>
      <c r="T154" s="15"/>
      <c r="U154" s="15"/>
      <c r="V154" s="15"/>
      <c r="W154" s="15"/>
      <c r="X154" s="15"/>
      <c r="Y154" s="15"/>
      <c r="Z154" s="15"/>
      <c r="AA154" s="15"/>
      <c r="AB154" s="15"/>
    </row>
    <row r="155" spans="1:28" ht="20.100000000000001" customHeight="1" x14ac:dyDescent="0.15">
      <c r="A155" s="6"/>
      <c r="B155" s="6"/>
      <c r="C155" s="6"/>
      <c r="D155" s="6"/>
      <c r="E155" s="18"/>
      <c r="F155" s="138" t="s">
        <v>953</v>
      </c>
      <c r="G155" s="85" t="s">
        <v>898</v>
      </c>
      <c r="H155" s="25"/>
      <c r="I155" s="25"/>
      <c r="J155" s="26"/>
      <c r="K155" s="22"/>
      <c r="L155" s="22"/>
      <c r="M155" s="25"/>
      <c r="N155" s="26"/>
      <c r="O155" s="26"/>
      <c r="P155" s="22"/>
      <c r="Q155" s="22"/>
      <c r="R155" s="25"/>
      <c r="S155" s="25"/>
      <c r="T155" s="15"/>
      <c r="U155" s="15"/>
      <c r="V155" s="15"/>
      <c r="W155" s="15"/>
      <c r="X155" s="15"/>
      <c r="Y155" s="15"/>
      <c r="Z155" s="15"/>
      <c r="AA155" s="15"/>
      <c r="AB155" s="15"/>
    </row>
    <row r="156" spans="1:28" ht="20.100000000000001" customHeight="1" x14ac:dyDescent="0.15">
      <c r="A156" s="6"/>
      <c r="B156" s="6"/>
      <c r="C156" s="6"/>
      <c r="D156" s="6"/>
      <c r="E156" s="18"/>
      <c r="F156" s="138" t="s">
        <v>953</v>
      </c>
      <c r="G156" s="85" t="s">
        <v>923</v>
      </c>
      <c r="H156" s="25"/>
      <c r="I156" s="25"/>
      <c r="J156" s="26"/>
      <c r="K156" s="22"/>
      <c r="L156" s="22"/>
      <c r="M156" s="25"/>
      <c r="N156" s="26"/>
      <c r="O156" s="26"/>
      <c r="P156" s="22"/>
      <c r="Q156" s="22"/>
      <c r="R156" s="25"/>
      <c r="S156" s="25"/>
      <c r="T156" s="15"/>
      <c r="U156" s="15"/>
      <c r="V156" s="15"/>
      <c r="W156" s="15"/>
      <c r="X156" s="15"/>
      <c r="Y156" s="15"/>
      <c r="Z156" s="15"/>
      <c r="AA156" s="15"/>
      <c r="AB156" s="15"/>
    </row>
    <row r="157" spans="1:28" ht="20.100000000000001" customHeight="1" x14ac:dyDescent="0.15">
      <c r="A157" s="6"/>
      <c r="B157" s="6"/>
      <c r="C157" s="6"/>
      <c r="D157" s="6"/>
      <c r="E157" s="18"/>
      <c r="F157" s="139" t="s">
        <v>953</v>
      </c>
      <c r="G157" s="85" t="s">
        <v>899</v>
      </c>
      <c r="H157" s="25"/>
      <c r="I157" s="25"/>
      <c r="J157" s="26"/>
      <c r="K157" s="22"/>
      <c r="L157" s="22"/>
      <c r="M157" s="25"/>
      <c r="N157" s="26"/>
      <c r="O157" s="26"/>
      <c r="P157" s="22"/>
      <c r="Q157" s="22"/>
      <c r="R157" s="25"/>
      <c r="S157" s="25"/>
      <c r="T157" s="15"/>
      <c r="U157" s="15"/>
      <c r="V157" s="15"/>
      <c r="W157" s="15"/>
      <c r="X157" s="15"/>
      <c r="Y157" s="15"/>
      <c r="Z157" s="15"/>
      <c r="AA157" s="15"/>
      <c r="AB157" s="15"/>
    </row>
    <row r="158" spans="1:28" ht="21.95" customHeight="1" x14ac:dyDescent="0.15">
      <c r="A158" s="8" t="s">
        <v>916</v>
      </c>
      <c r="B158" s="8"/>
      <c r="C158" s="8"/>
      <c r="D158" s="8"/>
      <c r="E158" s="8"/>
      <c r="F158" s="8"/>
      <c r="G158" s="8"/>
      <c r="H158" s="8"/>
      <c r="I158" s="8"/>
      <c r="J158" s="17"/>
      <c r="K158" s="8"/>
      <c r="L158" s="8"/>
      <c r="M158" s="8"/>
      <c r="N158" s="8"/>
      <c r="O158" s="8"/>
      <c r="P158" s="8"/>
      <c r="Q158" s="8"/>
      <c r="R158" s="8"/>
      <c r="S158" s="8"/>
      <c r="T158" s="8"/>
      <c r="U158" s="8"/>
      <c r="V158" s="8"/>
      <c r="W158" s="8"/>
      <c r="X158" s="8"/>
      <c r="Y158" s="8"/>
      <c r="Z158" s="8"/>
      <c r="AA158" s="17"/>
      <c r="AB158" s="17"/>
    </row>
    <row r="159" spans="1:28" ht="21.95" customHeight="1" x14ac:dyDescent="0.15">
      <c r="A159" s="6"/>
      <c r="B159" s="6" t="s">
        <v>900</v>
      </c>
      <c r="C159" s="14"/>
      <c r="D159" s="15"/>
      <c r="E159" s="6"/>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33"/>
      <c r="AB159" s="15"/>
    </row>
    <row r="160" spans="1:28" ht="21.95" customHeight="1" x14ac:dyDescent="0.15">
      <c r="A160" s="6"/>
      <c r="B160" s="6" t="s">
        <v>901</v>
      </c>
      <c r="C160" s="14"/>
      <c r="D160" s="15"/>
      <c r="E160" s="6"/>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6"/>
      <c r="AB160" s="6"/>
    </row>
    <row r="161" spans="1:28" ht="20.100000000000001" customHeight="1" x14ac:dyDescent="0.15">
      <c r="A161" s="6"/>
      <c r="B161" s="6"/>
      <c r="C161" s="6"/>
      <c r="D161" s="6"/>
      <c r="E161" s="18"/>
      <c r="F161" s="138" t="s">
        <v>953</v>
      </c>
      <c r="G161" s="136" t="s">
        <v>902</v>
      </c>
      <c r="H161" s="106"/>
      <c r="I161" s="106"/>
      <c r="J161" s="107"/>
      <c r="K161" s="105"/>
      <c r="L161" s="105"/>
      <c r="M161" s="106"/>
      <c r="N161" s="107"/>
      <c r="O161" s="107"/>
      <c r="P161" s="105"/>
      <c r="Q161" s="105"/>
      <c r="R161" s="106"/>
      <c r="S161" s="106"/>
      <c r="T161" s="106"/>
      <c r="U161" s="106"/>
      <c r="V161" s="106"/>
      <c r="W161" s="106"/>
      <c r="X161" s="106"/>
      <c r="Y161" s="106"/>
      <c r="Z161" s="106"/>
      <c r="AA161" s="15"/>
      <c r="AB161" s="15"/>
    </row>
    <row r="162" spans="1:28" ht="20.100000000000001" customHeight="1" x14ac:dyDescent="0.15">
      <c r="A162" s="6"/>
      <c r="B162" s="6"/>
      <c r="C162" s="6"/>
      <c r="D162" s="6"/>
      <c r="E162" s="18"/>
      <c r="F162" s="105"/>
      <c r="G162" s="136" t="s">
        <v>903</v>
      </c>
      <c r="H162" s="106"/>
      <c r="I162" s="106"/>
      <c r="J162" s="107"/>
      <c r="K162" s="143"/>
      <c r="L162" s="143"/>
      <c r="M162" s="143"/>
      <c r="N162" s="143"/>
      <c r="O162" s="107" t="s">
        <v>906</v>
      </c>
      <c r="P162" s="104"/>
      <c r="Q162" s="105"/>
      <c r="R162" s="106"/>
      <c r="S162" s="106"/>
      <c r="T162" s="106"/>
      <c r="U162" s="106"/>
      <c r="V162" s="106"/>
      <c r="W162" s="106"/>
      <c r="X162" s="106"/>
      <c r="Y162" s="106"/>
      <c r="Z162" s="106"/>
      <c r="AA162" s="15"/>
      <c r="AB162" s="15"/>
    </row>
    <row r="163" spans="1:28" ht="20.100000000000001" customHeight="1" x14ac:dyDescent="0.15">
      <c r="A163" s="6"/>
      <c r="B163" s="6"/>
      <c r="C163" s="6"/>
      <c r="D163" s="6"/>
      <c r="E163" s="18"/>
      <c r="F163" s="138" t="s">
        <v>953</v>
      </c>
      <c r="G163" s="136" t="s">
        <v>904</v>
      </c>
      <c r="H163" s="106"/>
      <c r="I163" s="106"/>
      <c r="J163" s="107"/>
      <c r="K163" s="105"/>
      <c r="L163" s="147"/>
      <c r="M163" s="147"/>
      <c r="N163" s="147"/>
      <c r="O163" s="147"/>
      <c r="P163" s="147"/>
      <c r="Q163" s="147"/>
      <c r="R163" s="147"/>
      <c r="S163" s="147"/>
      <c r="T163" s="147"/>
      <c r="U163" s="147"/>
      <c r="V163" s="147"/>
      <c r="W163" s="106"/>
      <c r="X163" s="106"/>
      <c r="Y163" s="106"/>
      <c r="Z163" s="106"/>
      <c r="AA163" s="15"/>
      <c r="AB163" s="15"/>
    </row>
    <row r="164" spans="1:28" ht="21.95" customHeight="1" x14ac:dyDescent="0.15">
      <c r="A164" s="5"/>
      <c r="B164" s="5"/>
      <c r="C164" s="34"/>
      <c r="D164" s="19"/>
      <c r="E164" s="5"/>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6"/>
      <c r="AB164" s="6"/>
    </row>
    <row r="165" spans="1:28" ht="21.95" customHeight="1" x14ac:dyDescent="0.15">
      <c r="A165" s="8" t="s">
        <v>917</v>
      </c>
      <c r="B165" s="8"/>
      <c r="C165" s="8"/>
      <c r="D165" s="8"/>
      <c r="E165" s="8"/>
      <c r="F165" s="8"/>
      <c r="G165" s="8"/>
      <c r="H165" s="8"/>
      <c r="I165" s="8"/>
      <c r="J165" s="17"/>
      <c r="K165" s="8"/>
      <c r="L165" s="8"/>
      <c r="M165" s="8"/>
      <c r="N165" s="8"/>
      <c r="O165" s="8"/>
      <c r="P165" s="8"/>
      <c r="Q165" s="8"/>
      <c r="R165" s="8"/>
      <c r="S165" s="8"/>
      <c r="T165" s="8"/>
      <c r="U165" s="8"/>
      <c r="V165" s="8"/>
      <c r="W165" s="8"/>
      <c r="X165" s="8"/>
      <c r="Y165" s="8"/>
      <c r="Z165" s="8"/>
      <c r="AA165" s="17"/>
      <c r="AB165" s="17"/>
    </row>
    <row r="166" spans="1:28" ht="21.95" customHeight="1" x14ac:dyDescent="0.15">
      <c r="A166" s="6"/>
      <c r="B166" s="6"/>
      <c r="C166" s="6"/>
      <c r="D166" s="6"/>
      <c r="E166" s="135" t="s">
        <v>905</v>
      </c>
      <c r="F166" s="152"/>
      <c r="G166" s="152"/>
      <c r="H166" s="152"/>
      <c r="I166" s="152"/>
      <c r="J166" s="152"/>
      <c r="K166" s="152"/>
      <c r="L166" s="152"/>
      <c r="M166" s="152"/>
      <c r="N166" s="152"/>
      <c r="O166" s="86" t="s">
        <v>906</v>
      </c>
      <c r="P166" s="86"/>
      <c r="Q166" s="86"/>
      <c r="R166" s="86"/>
      <c r="S166" s="86"/>
      <c r="T166" s="86"/>
      <c r="U166" s="86"/>
      <c r="V166" s="86"/>
      <c r="W166" s="86"/>
      <c r="X166" s="86"/>
      <c r="Y166" s="86"/>
      <c r="Z166" s="86"/>
      <c r="AA166" s="15"/>
      <c r="AB166" s="15"/>
    </row>
    <row r="167" spans="1:28" ht="21.95" customHeight="1" x14ac:dyDescent="0.15">
      <c r="A167" s="6"/>
      <c r="B167" s="6"/>
      <c r="C167" s="6"/>
      <c r="D167" s="6"/>
      <c r="E167" s="6"/>
      <c r="F167" s="112"/>
      <c r="G167" s="112"/>
      <c r="H167" s="113"/>
      <c r="I167" s="113"/>
      <c r="J167" s="113"/>
      <c r="K167" s="113"/>
      <c r="L167" s="113"/>
      <c r="M167" s="113"/>
      <c r="N167" s="112"/>
      <c r="O167" s="112"/>
      <c r="P167" s="86"/>
      <c r="Q167" s="86"/>
      <c r="R167" s="86"/>
      <c r="S167" s="86"/>
      <c r="T167" s="86"/>
      <c r="U167" s="86"/>
      <c r="V167" s="86"/>
      <c r="W167" s="86"/>
      <c r="X167" s="86"/>
      <c r="Y167" s="86"/>
      <c r="Z167" s="86"/>
      <c r="AA167" s="15"/>
      <c r="AB167" s="15"/>
    </row>
    <row r="168" spans="1:28" ht="21.95" customHeight="1" x14ac:dyDescent="0.15">
      <c r="A168" s="16" t="s">
        <v>918</v>
      </c>
      <c r="B168" s="16"/>
      <c r="C168" s="16"/>
      <c r="D168" s="16"/>
      <c r="E168" s="17"/>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7"/>
      <c r="AB168" s="17"/>
    </row>
    <row r="169" spans="1:28" ht="21.95" customHeight="1" x14ac:dyDescent="0.15">
      <c r="A169" s="13"/>
      <c r="B169" s="6"/>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
      <c r="AB169" s="15"/>
    </row>
    <row r="170" spans="1:28" ht="21.95" customHeight="1" x14ac:dyDescent="0.15">
      <c r="A170" s="13"/>
      <c r="B170" s="6"/>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
      <c r="AB170" s="15"/>
    </row>
    <row r="171" spans="1:28" ht="21.95" customHeight="1" x14ac:dyDescent="0.15">
      <c r="A171" s="13"/>
      <c r="B171" s="6"/>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
      <c r="AB171" s="15"/>
    </row>
    <row r="172" spans="1:28" ht="21.95" customHeight="1" x14ac:dyDescent="0.15">
      <c r="A172" s="5"/>
      <c r="B172" s="5"/>
      <c r="C172" s="5"/>
      <c r="D172" s="5"/>
      <c r="E172" s="5"/>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9"/>
      <c r="AB172" s="19"/>
    </row>
    <row r="173" spans="1:28" ht="15" customHeight="1" x14ac:dyDescent="0.15">
      <c r="A173" s="15"/>
      <c r="B173" s="13"/>
      <c r="C173" s="13"/>
      <c r="D173" s="13"/>
      <c r="E173" s="13"/>
      <c r="F173" s="13"/>
      <c r="G173" s="13"/>
      <c r="H173" s="13"/>
      <c r="I173" s="13"/>
      <c r="J173" s="13"/>
      <c r="K173" s="15"/>
      <c r="L173" s="15"/>
      <c r="M173" s="15"/>
      <c r="N173" s="15"/>
      <c r="O173" s="15"/>
      <c r="P173" s="15"/>
      <c r="Q173" s="15"/>
      <c r="R173" s="15"/>
      <c r="S173" s="15"/>
      <c r="T173" s="15"/>
      <c r="U173" s="15"/>
      <c r="V173" s="15"/>
      <c r="W173" s="15"/>
      <c r="X173" s="15"/>
      <c r="Y173" s="15"/>
      <c r="Z173" s="15"/>
      <c r="AA173" s="15"/>
      <c r="AB173" s="15"/>
    </row>
    <row r="174" spans="1:28" x14ac:dyDescent="0.15">
      <c r="A174" s="15"/>
      <c r="B174" s="15"/>
      <c r="C174" s="15"/>
      <c r="D174" s="15"/>
      <c r="E174" s="15"/>
      <c r="F174" s="37"/>
      <c r="G174" s="37"/>
      <c r="H174" s="37"/>
      <c r="I174" s="93"/>
      <c r="J174" s="93"/>
      <c r="K174" s="93"/>
      <c r="L174" s="93"/>
      <c r="M174" s="93"/>
      <c r="N174" s="93"/>
      <c r="O174" s="93"/>
      <c r="P174" s="93"/>
      <c r="Q174" s="93"/>
      <c r="R174" s="93"/>
      <c r="S174" s="93"/>
      <c r="T174" s="93"/>
      <c r="U174" s="93"/>
      <c r="V174" s="93"/>
      <c r="W174" s="93"/>
      <c r="X174" s="93"/>
      <c r="Y174" s="93"/>
      <c r="Z174" s="93"/>
      <c r="AA174" s="15"/>
      <c r="AB174" s="15"/>
    </row>
    <row r="175" spans="1:28" x14ac:dyDescent="0.15">
      <c r="A175" s="15"/>
      <c r="B175" s="15"/>
      <c r="C175" s="15"/>
      <c r="D175" s="15"/>
      <c r="E175" s="15"/>
      <c r="F175" s="37"/>
      <c r="G175" s="37"/>
      <c r="H175" s="37"/>
      <c r="I175" s="93"/>
      <c r="J175" s="93"/>
      <c r="K175" s="93"/>
      <c r="L175" s="93"/>
      <c r="M175" s="93"/>
      <c r="N175" s="93"/>
      <c r="O175" s="93"/>
      <c r="P175" s="93"/>
      <c r="Q175" s="93"/>
      <c r="R175" s="93"/>
      <c r="S175" s="93"/>
      <c r="T175" s="93"/>
      <c r="U175" s="93"/>
      <c r="V175" s="93"/>
      <c r="W175" s="93"/>
      <c r="X175" s="93"/>
      <c r="Y175" s="93"/>
      <c r="Z175" s="93"/>
      <c r="AA175" s="15"/>
      <c r="AB175" s="15"/>
    </row>
  </sheetData>
  <sheetProtection selectLockedCells="1"/>
  <mergeCells count="163">
    <mergeCell ref="X107:AA107"/>
    <mergeCell ref="J83:L83"/>
    <mergeCell ref="Q89:S89"/>
    <mergeCell ref="Q91:S91"/>
    <mergeCell ref="J73:L73"/>
    <mergeCell ref="C86:K86"/>
    <mergeCell ref="J79:K79"/>
    <mergeCell ref="J84:AA84"/>
    <mergeCell ref="J81:K81"/>
    <mergeCell ref="J94:AA94"/>
    <mergeCell ref="J85:AA85"/>
    <mergeCell ref="J98:K98"/>
    <mergeCell ref="Q98:S98"/>
    <mergeCell ref="J91:K91"/>
    <mergeCell ref="X81:AA81"/>
    <mergeCell ref="Q100:S100"/>
    <mergeCell ref="J100:K100"/>
    <mergeCell ref="J101:AB101"/>
    <mergeCell ref="J92:AB92"/>
    <mergeCell ref="C96:K96"/>
    <mergeCell ref="L96:AB96"/>
    <mergeCell ref="X79:AA79"/>
    <mergeCell ref="X89:AA89"/>
    <mergeCell ref="J93:L93"/>
    <mergeCell ref="Q149:V149"/>
    <mergeCell ref="H149:M149"/>
    <mergeCell ref="R128:AA128"/>
    <mergeCell ref="F128:N128"/>
    <mergeCell ref="R129:AA129"/>
    <mergeCell ref="F129:N129"/>
    <mergeCell ref="H119:AA119"/>
    <mergeCell ref="F126:AA126"/>
    <mergeCell ref="J102:L102"/>
    <mergeCell ref="J107:K107"/>
    <mergeCell ref="F125:AA125"/>
    <mergeCell ref="J103:AA103"/>
    <mergeCell ref="J112:AA112"/>
    <mergeCell ref="J104:AA104"/>
    <mergeCell ref="J113:AA113"/>
    <mergeCell ref="Q107:S107"/>
    <mergeCell ref="X109:AA109"/>
    <mergeCell ref="M123:O123"/>
    <mergeCell ref="C114:K114"/>
    <mergeCell ref="L114:AB114"/>
    <mergeCell ref="J108:AB108"/>
    <mergeCell ref="D133:AA133"/>
    <mergeCell ref="F140:Z140"/>
    <mergeCell ref="A136:AB136"/>
    <mergeCell ref="B47:B48"/>
    <mergeCell ref="AB45:AB46"/>
    <mergeCell ref="C47:D48"/>
    <mergeCell ref="T47:T48"/>
    <mergeCell ref="U47:V48"/>
    <mergeCell ref="Q71:S71"/>
    <mergeCell ref="D55:AA55"/>
    <mergeCell ref="AA47:AA48"/>
    <mergeCell ref="AB47:AB48"/>
    <mergeCell ref="X71:AA71"/>
    <mergeCell ref="B49:D50"/>
    <mergeCell ref="E47:H48"/>
    <mergeCell ref="E49:J50"/>
    <mergeCell ref="I47:I48"/>
    <mergeCell ref="W51:AB52"/>
    <mergeCell ref="Q69:S69"/>
    <mergeCell ref="X69:AA69"/>
    <mergeCell ref="J71:K71"/>
    <mergeCell ref="T45:U46"/>
    <mergeCell ref="H45:H46"/>
    <mergeCell ref="Y45:Y46"/>
    <mergeCell ref="I45:I46"/>
    <mergeCell ref="A59:AB59"/>
    <mergeCell ref="J66:AA66"/>
    <mergeCell ref="J110:AB110"/>
    <mergeCell ref="K45:R50"/>
    <mergeCell ref="J45:J46"/>
    <mergeCell ref="J90:AB90"/>
    <mergeCell ref="J99:AB99"/>
    <mergeCell ref="X100:AA100"/>
    <mergeCell ref="J26:Z26"/>
    <mergeCell ref="A40:AB40"/>
    <mergeCell ref="J32:Z32"/>
    <mergeCell ref="J37:Z37"/>
    <mergeCell ref="J38:Z38"/>
    <mergeCell ref="A41:AB42"/>
    <mergeCell ref="F37:H37"/>
    <mergeCell ref="J27:Z27"/>
    <mergeCell ref="J29:Z29"/>
    <mergeCell ref="J30:Z30"/>
    <mergeCell ref="J33:Z33"/>
    <mergeCell ref="J65:L65"/>
    <mergeCell ref="J89:K89"/>
    <mergeCell ref="K43:R44"/>
    <mergeCell ref="T51:V52"/>
    <mergeCell ref="A43:J44"/>
    <mergeCell ref="S43:AB44"/>
    <mergeCell ref="W45:W46"/>
    <mergeCell ref="F7:V7"/>
    <mergeCell ref="E8:V8"/>
    <mergeCell ref="C11:Z11"/>
    <mergeCell ref="J24:Z24"/>
    <mergeCell ref="C13:Z13"/>
    <mergeCell ref="F23:H23"/>
    <mergeCell ref="D17:L17"/>
    <mergeCell ref="J23:Z23"/>
    <mergeCell ref="C12:Y12"/>
    <mergeCell ref="M16:N16"/>
    <mergeCell ref="D134:AA134"/>
    <mergeCell ref="H122:AA122"/>
    <mergeCell ref="J69:K69"/>
    <mergeCell ref="T49:V50"/>
    <mergeCell ref="W47:Z48"/>
    <mergeCell ref="W49:AB50"/>
    <mergeCell ref="J62:AB62"/>
    <mergeCell ref="J63:AB63"/>
    <mergeCell ref="J64:AB64"/>
    <mergeCell ref="J70:AB70"/>
    <mergeCell ref="J82:AB82"/>
    <mergeCell ref="L86:AB86"/>
    <mergeCell ref="J67:AA67"/>
    <mergeCell ref="C105:K105"/>
    <mergeCell ref="L105:AB105"/>
    <mergeCell ref="Q81:S81"/>
    <mergeCell ref="J80:AB80"/>
    <mergeCell ref="J72:AA72"/>
    <mergeCell ref="J74:AA74"/>
    <mergeCell ref="J75:AA75"/>
    <mergeCell ref="Q79:S79"/>
    <mergeCell ref="X98:AA98"/>
    <mergeCell ref="X91:AA91"/>
    <mergeCell ref="J95:AA95"/>
    <mergeCell ref="V45:V46"/>
    <mergeCell ref="AA45:AA46"/>
    <mergeCell ref="B45:C46"/>
    <mergeCell ref="E45:E46"/>
    <mergeCell ref="Z45:Z46"/>
    <mergeCell ref="X45:X46"/>
    <mergeCell ref="F45:F46"/>
    <mergeCell ref="D45:D46"/>
    <mergeCell ref="G45:G46"/>
    <mergeCell ref="F172:Z172"/>
    <mergeCell ref="F168:Z168"/>
    <mergeCell ref="K162:N162"/>
    <mergeCell ref="Q109:S109"/>
    <mergeCell ref="I145:M145"/>
    <mergeCell ref="J111:L111"/>
    <mergeCell ref="L163:V163"/>
    <mergeCell ref="J109:K109"/>
    <mergeCell ref="I144:M144"/>
    <mergeCell ref="I147:M147"/>
    <mergeCell ref="I148:M148"/>
    <mergeCell ref="Q144:U144"/>
    <mergeCell ref="C169:Z169"/>
    <mergeCell ref="F166:N166"/>
    <mergeCell ref="C170:Z170"/>
    <mergeCell ref="C171:Z171"/>
    <mergeCell ref="F159:Z159"/>
    <mergeCell ref="F164:Z164"/>
    <mergeCell ref="A137:AB137"/>
    <mergeCell ref="I146:M146"/>
    <mergeCell ref="I142:M142"/>
    <mergeCell ref="D132:L132"/>
    <mergeCell ref="M120:O120"/>
    <mergeCell ref="F160:Z160"/>
  </mergeCells>
  <phoneticPr fontId="20"/>
  <dataValidations xWindow="304" yWindow="733" count="5">
    <dataValidation type="textLength" operator="lessThanOrEqual" allowBlank="1" showInputMessage="1" showErrorMessage="1" sqref="F164:Z164 F172:Z172 F166:F168 F160:Z160 F126" xr:uid="{00000000-0002-0000-0000-000000000000}">
      <formula1>250</formula1>
    </dataValidation>
    <dataValidation imeMode="halfAlpha" allowBlank="1" showInputMessage="1" showErrorMessage="1" prompt="数値を入力" sqref="I142:M142 I145:M148" xr:uid="{00000000-0002-0000-0000-000001000000}"/>
    <dataValidation imeMode="halfAlpha" allowBlank="1" showInputMessage="1" showErrorMessage="1" sqref="M120 M123" xr:uid="{00000000-0002-0000-0000-000002000000}"/>
    <dataValidation type="list" errorStyle="warning" allowBlank="1" showInputMessage="1" showErrorMessage="1" error="リスト選択が設定されています" prompt="選択してください" sqref="J89:K89 J98:K98 J100:K100 J79:K79 J69:K69 J71:K71 J91:K91 J81:K81 J107:K107 J109:K109" xr:uid="{00000000-0002-0000-0000-000003000000}">
      <formula1>"一級,二級,木造"</formula1>
    </dataValidation>
    <dataValidation type="list" allowBlank="1" showInputMessage="1" showErrorMessage="1" sqref="B118 B121 B128:B129 B131 E131 H131 K131 N131 S131 F154:F157 F161 F163 F151:F152" xr:uid="{9F904D2A-5EB0-48B1-9A76-813E52CDFB04}">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58" max="27" man="1"/>
    <brk id="135"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66D8-FCD4-485B-966E-D208AEB4796A}">
  <sheetPr>
    <tabColor rgb="FF00B050"/>
  </sheetPr>
  <dimension ref="A1:AB175"/>
  <sheetViews>
    <sheetView showGridLines="0" view="pageBreakPreview" zoomScaleNormal="100" zoomScaleSheetLayoutView="100" workbookViewId="0">
      <selection sqref="A1:AB1"/>
    </sheetView>
  </sheetViews>
  <sheetFormatPr defaultColWidth="3.375" defaultRowHeight="12" x14ac:dyDescent="0.15"/>
  <cols>
    <col min="1" max="11" width="3.375" style="2" customWidth="1"/>
    <col min="12" max="12" width="3.625" style="2" customWidth="1"/>
    <col min="13" max="28" width="3.375" style="2" customWidth="1"/>
    <col min="29" max="48" width="3.375" style="1" customWidth="1"/>
    <col min="49" max="16384" width="3.375" style="1"/>
  </cols>
  <sheetData>
    <row r="1" spans="1:28" ht="15" customHeight="1" x14ac:dyDescent="0.15">
      <c r="A1" s="223"/>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row>
    <row r="2" spans="1:28" ht="67.5" customHeight="1" x14ac:dyDescent="0.15">
      <c r="A2" s="5"/>
      <c r="B2" s="5"/>
      <c r="C2" s="5"/>
      <c r="D2" s="5"/>
      <c r="E2" s="5"/>
      <c r="F2" s="5"/>
      <c r="G2" s="5"/>
      <c r="H2" s="5"/>
      <c r="I2" s="5"/>
      <c r="J2" s="5"/>
      <c r="K2" s="5"/>
      <c r="L2" s="5"/>
      <c r="M2" s="5"/>
      <c r="N2" s="5"/>
      <c r="O2" s="5"/>
      <c r="P2" s="5"/>
      <c r="Q2" s="5"/>
      <c r="R2" s="5"/>
      <c r="S2" s="5"/>
      <c r="T2" s="5"/>
      <c r="U2" s="5"/>
      <c r="V2" s="5"/>
      <c r="W2" s="5"/>
      <c r="X2" s="5"/>
      <c r="Y2" s="5"/>
      <c r="Z2" s="5"/>
      <c r="AA2" s="7"/>
      <c r="AB2" s="96" t="s">
        <v>946</v>
      </c>
    </row>
    <row r="3" spans="1:28" ht="14.1" customHeight="1" x14ac:dyDescent="0.15">
      <c r="A3" s="8" t="s">
        <v>914</v>
      </c>
      <c r="B3" s="8"/>
      <c r="C3" s="8"/>
      <c r="D3" s="8"/>
      <c r="E3" s="8"/>
      <c r="F3" s="6"/>
      <c r="G3" s="6"/>
      <c r="H3" s="6"/>
      <c r="I3" s="6"/>
      <c r="J3" s="6"/>
      <c r="K3" s="6"/>
      <c r="L3" s="6"/>
      <c r="M3" s="6"/>
      <c r="N3" s="6"/>
      <c r="O3" s="6"/>
      <c r="P3" s="6"/>
      <c r="Q3" s="6"/>
      <c r="R3" s="6"/>
      <c r="S3" s="6"/>
      <c r="T3" s="6"/>
      <c r="U3" s="6"/>
      <c r="V3" s="6"/>
      <c r="W3" s="6"/>
      <c r="X3" s="6"/>
      <c r="Y3" s="6"/>
      <c r="Z3" s="6"/>
      <c r="AA3" s="3"/>
      <c r="AB3" s="6"/>
    </row>
    <row r="4" spans="1:28" ht="14.1" customHeight="1" x14ac:dyDescent="0.15">
      <c r="A4" s="114"/>
      <c r="B4" s="114"/>
      <c r="C4" s="114" t="s">
        <v>765</v>
      </c>
      <c r="D4" s="115"/>
      <c r="E4" s="114"/>
      <c r="F4" s="114"/>
      <c r="G4" s="114"/>
      <c r="H4" s="114"/>
      <c r="I4" s="221"/>
      <c r="J4" s="221"/>
      <c r="K4" s="221"/>
      <c r="L4" s="221"/>
      <c r="M4" s="221"/>
      <c r="N4" s="221"/>
      <c r="O4" s="221"/>
      <c r="P4" s="221"/>
      <c r="Q4" s="221"/>
      <c r="R4" s="221"/>
      <c r="S4" s="221"/>
      <c r="T4" s="221"/>
      <c r="U4" s="221"/>
      <c r="V4" s="221"/>
      <c r="W4" s="221"/>
      <c r="X4" s="221"/>
      <c r="Y4" s="221"/>
      <c r="Z4" s="221"/>
      <c r="AA4" s="221"/>
      <c r="AB4" s="221"/>
    </row>
    <row r="5" spans="1:28" ht="14.1" customHeight="1" x14ac:dyDescent="0.15">
      <c r="A5" s="114"/>
      <c r="B5" s="114"/>
      <c r="C5" s="114" t="s">
        <v>766</v>
      </c>
      <c r="D5" s="115"/>
      <c r="E5" s="114"/>
      <c r="F5" s="114"/>
      <c r="G5" s="114"/>
      <c r="H5" s="114"/>
      <c r="I5" s="221"/>
      <c r="J5" s="221"/>
      <c r="K5" s="221"/>
      <c r="L5" s="221"/>
      <c r="M5" s="221"/>
      <c r="N5" s="221"/>
      <c r="O5" s="221"/>
      <c r="P5" s="221"/>
      <c r="Q5" s="221"/>
      <c r="R5" s="221"/>
      <c r="S5" s="221"/>
      <c r="T5" s="221"/>
      <c r="U5" s="221"/>
      <c r="V5" s="221"/>
      <c r="W5" s="221"/>
      <c r="X5" s="221"/>
      <c r="Y5" s="221"/>
      <c r="Z5" s="221"/>
      <c r="AA5" s="221"/>
      <c r="AB5" s="221"/>
    </row>
    <row r="6" spans="1:28" ht="12" customHeight="1" x14ac:dyDescent="0.15">
      <c r="A6" s="114"/>
      <c r="B6" s="114"/>
      <c r="C6" s="114"/>
      <c r="D6" s="115"/>
      <c r="E6" s="114"/>
      <c r="F6" s="114"/>
      <c r="G6" s="114"/>
      <c r="H6" s="114"/>
      <c r="I6" s="221"/>
      <c r="J6" s="221"/>
      <c r="K6" s="221"/>
      <c r="L6" s="221"/>
      <c r="M6" s="221"/>
      <c r="N6" s="221"/>
      <c r="O6" s="221"/>
      <c r="P6" s="221"/>
      <c r="Q6" s="221"/>
      <c r="R6" s="221"/>
      <c r="S6" s="221"/>
      <c r="T6" s="221"/>
      <c r="U6" s="221"/>
      <c r="V6" s="221"/>
      <c r="W6" s="221"/>
      <c r="X6" s="221"/>
      <c r="Y6" s="221"/>
      <c r="Z6" s="221"/>
      <c r="AA6" s="221"/>
      <c r="AB6" s="221"/>
    </row>
    <row r="7" spans="1:28" ht="14.1" customHeight="1" x14ac:dyDescent="0.15">
      <c r="A7" s="114"/>
      <c r="B7" s="114"/>
      <c r="C7" s="114" t="s">
        <v>767</v>
      </c>
      <c r="D7" s="115"/>
      <c r="E7" s="114"/>
      <c r="F7" s="114"/>
      <c r="G7" s="114"/>
      <c r="H7" s="114"/>
      <c r="I7" s="115" t="s">
        <v>686</v>
      </c>
      <c r="J7" s="218"/>
      <c r="K7" s="218"/>
      <c r="L7" s="218"/>
      <c r="M7" s="116"/>
      <c r="N7" s="116"/>
      <c r="O7" s="117"/>
      <c r="P7" s="116"/>
      <c r="Q7" s="116"/>
      <c r="R7" s="116"/>
      <c r="S7" s="116"/>
      <c r="T7" s="116"/>
      <c r="U7" s="116"/>
      <c r="V7" s="116"/>
      <c r="W7" s="116"/>
      <c r="X7" s="116"/>
      <c r="Y7" s="116"/>
      <c r="Z7" s="116"/>
      <c r="AA7" s="116"/>
      <c r="AB7" s="115"/>
    </row>
    <row r="8" spans="1:28" ht="14.1" customHeight="1" x14ac:dyDescent="0.15">
      <c r="A8" s="114"/>
      <c r="B8" s="114"/>
      <c r="C8" s="114" t="s">
        <v>929</v>
      </c>
      <c r="D8" s="115"/>
      <c r="E8" s="114"/>
      <c r="F8" s="114"/>
      <c r="G8" s="114"/>
      <c r="H8" s="114"/>
      <c r="I8" s="221"/>
      <c r="J8" s="221"/>
      <c r="K8" s="221"/>
      <c r="L8" s="221"/>
      <c r="M8" s="221"/>
      <c r="N8" s="221"/>
      <c r="O8" s="221"/>
      <c r="P8" s="221"/>
      <c r="Q8" s="221"/>
      <c r="R8" s="221"/>
      <c r="S8" s="221"/>
      <c r="T8" s="221"/>
      <c r="U8" s="221"/>
      <c r="V8" s="221"/>
      <c r="W8" s="221"/>
      <c r="X8" s="221"/>
      <c r="Y8" s="221"/>
      <c r="Z8" s="221"/>
      <c r="AA8" s="221"/>
      <c r="AB8" s="114"/>
    </row>
    <row r="9" spans="1:28" ht="14.1" customHeight="1" x14ac:dyDescent="0.15">
      <c r="A9" s="114"/>
      <c r="B9" s="114"/>
      <c r="C9" s="114" t="s">
        <v>768</v>
      </c>
      <c r="D9" s="115"/>
      <c r="E9" s="114"/>
      <c r="F9" s="114"/>
      <c r="G9" s="114"/>
      <c r="H9" s="114"/>
      <c r="I9" s="221"/>
      <c r="J9" s="221"/>
      <c r="K9" s="221"/>
      <c r="L9" s="221"/>
      <c r="M9" s="221"/>
      <c r="N9" s="221"/>
      <c r="O9" s="221"/>
      <c r="P9" s="221"/>
      <c r="Q9" s="221"/>
      <c r="R9" s="221"/>
      <c r="S9" s="221"/>
      <c r="T9" s="221"/>
      <c r="U9" s="221"/>
      <c r="V9" s="221"/>
      <c r="W9" s="221"/>
      <c r="X9" s="221"/>
      <c r="Y9" s="221"/>
      <c r="Z9" s="221"/>
      <c r="AA9" s="221"/>
      <c r="AB9" s="114"/>
    </row>
    <row r="10" spans="1:28" ht="6" customHeight="1" x14ac:dyDescent="0.15">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30"/>
      <c r="AB10" s="129"/>
    </row>
    <row r="11" spans="1:28" ht="14.1" customHeight="1" x14ac:dyDescent="0.15">
      <c r="A11" s="114"/>
      <c r="B11" s="114"/>
      <c r="C11" s="114" t="s">
        <v>765</v>
      </c>
      <c r="D11" s="115"/>
      <c r="E11" s="114"/>
      <c r="F11" s="114"/>
      <c r="G11" s="114"/>
      <c r="H11" s="114"/>
      <c r="I11" s="222"/>
      <c r="J11" s="222"/>
      <c r="K11" s="222"/>
      <c r="L11" s="222"/>
      <c r="M11" s="222"/>
      <c r="N11" s="222"/>
      <c r="O11" s="222"/>
      <c r="P11" s="222"/>
      <c r="Q11" s="222"/>
      <c r="R11" s="222"/>
      <c r="S11" s="222"/>
      <c r="T11" s="222"/>
      <c r="U11" s="222"/>
      <c r="V11" s="222"/>
      <c r="W11" s="222"/>
      <c r="X11" s="222"/>
      <c r="Y11" s="222"/>
      <c r="Z11" s="222"/>
      <c r="AA11" s="222"/>
      <c r="AB11" s="222"/>
    </row>
    <row r="12" spans="1:28" ht="14.1" customHeight="1" x14ac:dyDescent="0.15">
      <c r="A12" s="114"/>
      <c r="B12" s="114"/>
      <c r="C12" s="114" t="s">
        <v>766</v>
      </c>
      <c r="D12" s="115"/>
      <c r="E12" s="114"/>
      <c r="F12" s="114"/>
      <c r="G12" s="114"/>
      <c r="H12" s="114"/>
      <c r="I12" s="221"/>
      <c r="J12" s="221"/>
      <c r="K12" s="221"/>
      <c r="L12" s="221"/>
      <c r="M12" s="221"/>
      <c r="N12" s="221"/>
      <c r="O12" s="221"/>
      <c r="P12" s="221"/>
      <c r="Q12" s="221"/>
      <c r="R12" s="221"/>
      <c r="S12" s="221"/>
      <c r="T12" s="221"/>
      <c r="U12" s="221"/>
      <c r="V12" s="221"/>
      <c r="W12" s="221"/>
      <c r="X12" s="221"/>
      <c r="Y12" s="221"/>
      <c r="Z12" s="221"/>
      <c r="AA12" s="221"/>
      <c r="AB12" s="221"/>
    </row>
    <row r="13" spans="1:28" ht="12" customHeight="1" x14ac:dyDescent="0.15">
      <c r="A13" s="114"/>
      <c r="B13" s="114"/>
      <c r="C13" s="114"/>
      <c r="D13" s="115"/>
      <c r="E13" s="114"/>
      <c r="F13" s="114"/>
      <c r="G13" s="114"/>
      <c r="H13" s="114"/>
      <c r="I13" s="221"/>
      <c r="J13" s="221"/>
      <c r="K13" s="221"/>
      <c r="L13" s="221"/>
      <c r="M13" s="221"/>
      <c r="N13" s="221"/>
      <c r="O13" s="221"/>
      <c r="P13" s="221"/>
      <c r="Q13" s="221"/>
      <c r="R13" s="221"/>
      <c r="S13" s="221"/>
      <c r="T13" s="221"/>
      <c r="U13" s="221"/>
      <c r="V13" s="221"/>
      <c r="W13" s="221"/>
      <c r="X13" s="221"/>
      <c r="Y13" s="221"/>
      <c r="Z13" s="221"/>
      <c r="AA13" s="221"/>
      <c r="AB13" s="221"/>
    </row>
    <row r="14" spans="1:28" ht="14.1" customHeight="1" x14ac:dyDescent="0.15">
      <c r="A14" s="114"/>
      <c r="B14" s="114"/>
      <c r="C14" s="114" t="s">
        <v>767</v>
      </c>
      <c r="D14" s="115"/>
      <c r="E14" s="114"/>
      <c r="F14" s="114"/>
      <c r="G14" s="114"/>
      <c r="H14" s="114"/>
      <c r="I14" s="115" t="s">
        <v>686</v>
      </c>
      <c r="J14" s="218"/>
      <c r="K14" s="218"/>
      <c r="L14" s="218"/>
      <c r="M14" s="116"/>
      <c r="N14" s="116"/>
      <c r="O14" s="117"/>
      <c r="P14" s="116"/>
      <c r="Q14" s="116"/>
      <c r="R14" s="116"/>
      <c r="S14" s="116"/>
      <c r="T14" s="116"/>
      <c r="U14" s="116"/>
      <c r="V14" s="116"/>
      <c r="W14" s="116"/>
      <c r="X14" s="116"/>
      <c r="Y14" s="116"/>
      <c r="Z14" s="116"/>
      <c r="AA14" s="116"/>
      <c r="AB14" s="115"/>
    </row>
    <row r="15" spans="1:28" ht="14.1" customHeight="1" x14ac:dyDescent="0.15">
      <c r="A15" s="114"/>
      <c r="B15" s="114"/>
      <c r="C15" s="114" t="s">
        <v>929</v>
      </c>
      <c r="D15" s="115"/>
      <c r="E15" s="114"/>
      <c r="F15" s="114"/>
      <c r="G15" s="114"/>
      <c r="H15" s="114"/>
      <c r="I15" s="221"/>
      <c r="J15" s="221"/>
      <c r="K15" s="221"/>
      <c r="L15" s="221"/>
      <c r="M15" s="221"/>
      <c r="N15" s="221"/>
      <c r="O15" s="221"/>
      <c r="P15" s="221"/>
      <c r="Q15" s="221"/>
      <c r="R15" s="221"/>
      <c r="S15" s="221"/>
      <c r="T15" s="221"/>
      <c r="U15" s="221"/>
      <c r="V15" s="221"/>
      <c r="W15" s="221"/>
      <c r="X15" s="221"/>
      <c r="Y15" s="221"/>
      <c r="Z15" s="221"/>
      <c r="AA15" s="221"/>
      <c r="AB15" s="114"/>
    </row>
    <row r="16" spans="1:28" ht="14.1" customHeight="1" x14ac:dyDescent="0.15">
      <c r="A16" s="114"/>
      <c r="B16" s="114"/>
      <c r="C16" s="114" t="s">
        <v>768</v>
      </c>
      <c r="D16" s="115"/>
      <c r="E16" s="114"/>
      <c r="F16" s="114"/>
      <c r="G16" s="114"/>
      <c r="H16" s="114"/>
      <c r="I16" s="221"/>
      <c r="J16" s="221"/>
      <c r="K16" s="221"/>
      <c r="L16" s="221"/>
      <c r="M16" s="221"/>
      <c r="N16" s="221"/>
      <c r="O16" s="221"/>
      <c r="P16" s="221"/>
      <c r="Q16" s="221"/>
      <c r="R16" s="221"/>
      <c r="S16" s="221"/>
      <c r="T16" s="221"/>
      <c r="U16" s="221"/>
      <c r="V16" s="221"/>
      <c r="W16" s="221"/>
      <c r="X16" s="221"/>
      <c r="Y16" s="221"/>
      <c r="Z16" s="221"/>
      <c r="AA16" s="221"/>
      <c r="AB16" s="114"/>
    </row>
    <row r="17" spans="1:28" ht="6" customHeight="1" x14ac:dyDescent="0.15">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30"/>
      <c r="AB17" s="129"/>
    </row>
    <row r="18" spans="1:28" ht="14.1" customHeight="1" x14ac:dyDescent="0.15">
      <c r="A18" s="114"/>
      <c r="B18" s="114"/>
      <c r="C18" s="114" t="s">
        <v>765</v>
      </c>
      <c r="D18" s="115"/>
      <c r="E18" s="114"/>
      <c r="F18" s="114"/>
      <c r="G18" s="114"/>
      <c r="H18" s="114"/>
      <c r="I18" s="222"/>
      <c r="J18" s="222"/>
      <c r="K18" s="222"/>
      <c r="L18" s="222"/>
      <c r="M18" s="222"/>
      <c r="N18" s="222"/>
      <c r="O18" s="222"/>
      <c r="P18" s="222"/>
      <c r="Q18" s="222"/>
      <c r="R18" s="222"/>
      <c r="S18" s="222"/>
      <c r="T18" s="222"/>
      <c r="U18" s="222"/>
      <c r="V18" s="222"/>
      <c r="W18" s="222"/>
      <c r="X18" s="222"/>
      <c r="Y18" s="222"/>
      <c r="Z18" s="222"/>
      <c r="AA18" s="222"/>
      <c r="AB18" s="222"/>
    </row>
    <row r="19" spans="1:28" ht="14.1" customHeight="1" x14ac:dyDescent="0.15">
      <c r="A19" s="114"/>
      <c r="B19" s="114"/>
      <c r="C19" s="114" t="s">
        <v>766</v>
      </c>
      <c r="D19" s="115"/>
      <c r="E19" s="114"/>
      <c r="F19" s="114"/>
      <c r="G19" s="114"/>
      <c r="H19" s="114"/>
      <c r="I19" s="221"/>
      <c r="J19" s="221"/>
      <c r="K19" s="221"/>
      <c r="L19" s="221"/>
      <c r="M19" s="221"/>
      <c r="N19" s="221"/>
      <c r="O19" s="221"/>
      <c r="P19" s="221"/>
      <c r="Q19" s="221"/>
      <c r="R19" s="221"/>
      <c r="S19" s="221"/>
      <c r="T19" s="221"/>
      <c r="U19" s="221"/>
      <c r="V19" s="221"/>
      <c r="W19" s="221"/>
      <c r="X19" s="221"/>
      <c r="Y19" s="221"/>
      <c r="Z19" s="221"/>
      <c r="AA19" s="221"/>
      <c r="AB19" s="221"/>
    </row>
    <row r="20" spans="1:28" ht="12" customHeight="1" x14ac:dyDescent="0.15">
      <c r="A20" s="114"/>
      <c r="B20" s="114"/>
      <c r="C20" s="114"/>
      <c r="D20" s="115"/>
      <c r="E20" s="114"/>
      <c r="F20" s="114"/>
      <c r="G20" s="114"/>
      <c r="H20" s="114"/>
      <c r="I20" s="221"/>
      <c r="J20" s="221"/>
      <c r="K20" s="221"/>
      <c r="L20" s="221"/>
      <c r="M20" s="221"/>
      <c r="N20" s="221"/>
      <c r="O20" s="221"/>
      <c r="P20" s="221"/>
      <c r="Q20" s="221"/>
      <c r="R20" s="221"/>
      <c r="S20" s="221"/>
      <c r="T20" s="221"/>
      <c r="U20" s="221"/>
      <c r="V20" s="221"/>
      <c r="W20" s="221"/>
      <c r="X20" s="221"/>
      <c r="Y20" s="221"/>
      <c r="Z20" s="221"/>
      <c r="AA20" s="221"/>
      <c r="AB20" s="221"/>
    </row>
    <row r="21" spans="1:28" ht="14.1" customHeight="1" x14ac:dyDescent="0.15">
      <c r="A21" s="114"/>
      <c r="B21" s="114"/>
      <c r="C21" s="114" t="s">
        <v>767</v>
      </c>
      <c r="D21" s="115"/>
      <c r="E21" s="114"/>
      <c r="F21" s="114"/>
      <c r="G21" s="114"/>
      <c r="H21" s="114"/>
      <c r="I21" s="115" t="s">
        <v>686</v>
      </c>
      <c r="J21" s="218"/>
      <c r="K21" s="218"/>
      <c r="L21" s="218"/>
      <c r="M21" s="116"/>
      <c r="N21" s="116"/>
      <c r="O21" s="117"/>
      <c r="P21" s="116"/>
      <c r="Q21" s="116"/>
      <c r="R21" s="116"/>
      <c r="S21" s="116"/>
      <c r="T21" s="116"/>
      <c r="U21" s="116"/>
      <c r="V21" s="116"/>
      <c r="W21" s="116"/>
      <c r="X21" s="116"/>
      <c r="Y21" s="116"/>
      <c r="Z21" s="116"/>
      <c r="AA21" s="116"/>
      <c r="AB21" s="115"/>
    </row>
    <row r="22" spans="1:28" ht="14.1" customHeight="1" x14ac:dyDescent="0.15">
      <c r="A22" s="114"/>
      <c r="B22" s="114"/>
      <c r="C22" s="114" t="s">
        <v>929</v>
      </c>
      <c r="D22" s="115"/>
      <c r="E22" s="114"/>
      <c r="F22" s="114"/>
      <c r="G22" s="114"/>
      <c r="H22" s="114"/>
      <c r="I22" s="221"/>
      <c r="J22" s="221"/>
      <c r="K22" s="221"/>
      <c r="L22" s="221"/>
      <c r="M22" s="221"/>
      <c r="N22" s="221"/>
      <c r="O22" s="221"/>
      <c r="P22" s="221"/>
      <c r="Q22" s="221"/>
      <c r="R22" s="221"/>
      <c r="S22" s="221"/>
      <c r="T22" s="221"/>
      <c r="U22" s="221"/>
      <c r="V22" s="221"/>
      <c r="W22" s="221"/>
      <c r="X22" s="221"/>
      <c r="Y22" s="221"/>
      <c r="Z22" s="221"/>
      <c r="AA22" s="221"/>
      <c r="AB22" s="114"/>
    </row>
    <row r="23" spans="1:28" ht="14.1" customHeight="1" x14ac:dyDescent="0.15">
      <c r="A23" s="114"/>
      <c r="B23" s="114"/>
      <c r="C23" s="114" t="s">
        <v>768</v>
      </c>
      <c r="D23" s="115"/>
      <c r="E23" s="114"/>
      <c r="F23" s="114"/>
      <c r="G23" s="114"/>
      <c r="H23" s="114"/>
      <c r="I23" s="221"/>
      <c r="J23" s="221"/>
      <c r="K23" s="221"/>
      <c r="L23" s="221"/>
      <c r="M23" s="221"/>
      <c r="N23" s="221"/>
      <c r="O23" s="221"/>
      <c r="P23" s="221"/>
      <c r="Q23" s="221"/>
      <c r="R23" s="221"/>
      <c r="S23" s="221"/>
      <c r="T23" s="221"/>
      <c r="U23" s="221"/>
      <c r="V23" s="221"/>
      <c r="W23" s="221"/>
      <c r="X23" s="221"/>
      <c r="Y23" s="221"/>
      <c r="Z23" s="221"/>
      <c r="AA23" s="221"/>
      <c r="AB23" s="114"/>
    </row>
    <row r="24" spans="1:28" ht="6" customHeight="1" x14ac:dyDescent="0.15">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30"/>
      <c r="AB24" s="129"/>
    </row>
    <row r="25" spans="1:28" ht="14.1" customHeight="1" x14ac:dyDescent="0.15">
      <c r="A25" s="114"/>
      <c r="B25" s="114"/>
      <c r="C25" s="114" t="s">
        <v>765</v>
      </c>
      <c r="D25" s="115"/>
      <c r="E25" s="114"/>
      <c r="F25" s="114"/>
      <c r="G25" s="114"/>
      <c r="H25" s="114"/>
      <c r="I25" s="222"/>
      <c r="J25" s="222"/>
      <c r="K25" s="222"/>
      <c r="L25" s="222"/>
      <c r="M25" s="222"/>
      <c r="N25" s="222"/>
      <c r="O25" s="222"/>
      <c r="P25" s="222"/>
      <c r="Q25" s="222"/>
      <c r="R25" s="222"/>
      <c r="S25" s="222"/>
      <c r="T25" s="222"/>
      <c r="U25" s="222"/>
      <c r="V25" s="222"/>
      <c r="W25" s="222"/>
      <c r="X25" s="222"/>
      <c r="Y25" s="222"/>
      <c r="Z25" s="222"/>
      <c r="AA25" s="222"/>
      <c r="AB25" s="222"/>
    </row>
    <row r="26" spans="1:28" ht="14.1" customHeight="1" x14ac:dyDescent="0.15">
      <c r="A26" s="114"/>
      <c r="B26" s="114"/>
      <c r="C26" s="114" t="s">
        <v>766</v>
      </c>
      <c r="D26" s="115"/>
      <c r="E26" s="114"/>
      <c r="F26" s="114"/>
      <c r="G26" s="114"/>
      <c r="H26" s="114"/>
      <c r="I26" s="221"/>
      <c r="J26" s="221"/>
      <c r="K26" s="221"/>
      <c r="L26" s="221"/>
      <c r="M26" s="221"/>
      <c r="N26" s="221"/>
      <c r="O26" s="221"/>
      <c r="P26" s="221"/>
      <c r="Q26" s="221"/>
      <c r="R26" s="221"/>
      <c r="S26" s="221"/>
      <c r="T26" s="221"/>
      <c r="U26" s="221"/>
      <c r="V26" s="221"/>
      <c r="W26" s="221"/>
      <c r="X26" s="221"/>
      <c r="Y26" s="221"/>
      <c r="Z26" s="221"/>
      <c r="AA26" s="221"/>
      <c r="AB26" s="221"/>
    </row>
    <row r="27" spans="1:28" ht="12" customHeight="1" x14ac:dyDescent="0.15">
      <c r="A27" s="114"/>
      <c r="B27" s="114"/>
      <c r="C27" s="114"/>
      <c r="D27" s="115"/>
      <c r="E27" s="114"/>
      <c r="F27" s="114"/>
      <c r="G27" s="114"/>
      <c r="H27" s="114"/>
      <c r="I27" s="221"/>
      <c r="J27" s="221"/>
      <c r="K27" s="221"/>
      <c r="L27" s="221"/>
      <c r="M27" s="221"/>
      <c r="N27" s="221"/>
      <c r="O27" s="221"/>
      <c r="P27" s="221"/>
      <c r="Q27" s="221"/>
      <c r="R27" s="221"/>
      <c r="S27" s="221"/>
      <c r="T27" s="221"/>
      <c r="U27" s="221"/>
      <c r="V27" s="221"/>
      <c r="W27" s="221"/>
      <c r="X27" s="221"/>
      <c r="Y27" s="221"/>
      <c r="Z27" s="221"/>
      <c r="AA27" s="221"/>
      <c r="AB27" s="221"/>
    </row>
    <row r="28" spans="1:28" ht="14.1" customHeight="1" x14ac:dyDescent="0.15">
      <c r="A28" s="114"/>
      <c r="B28" s="114"/>
      <c r="C28" s="114" t="s">
        <v>767</v>
      </c>
      <c r="D28" s="115"/>
      <c r="E28" s="114"/>
      <c r="F28" s="114"/>
      <c r="G28" s="114"/>
      <c r="H28" s="114"/>
      <c r="I28" s="115" t="s">
        <v>686</v>
      </c>
      <c r="J28" s="218"/>
      <c r="K28" s="218"/>
      <c r="L28" s="218"/>
      <c r="M28" s="116"/>
      <c r="N28" s="116"/>
      <c r="O28" s="117"/>
      <c r="P28" s="116"/>
      <c r="Q28" s="116"/>
      <c r="R28" s="116"/>
      <c r="S28" s="116"/>
      <c r="T28" s="116"/>
      <c r="U28" s="116"/>
      <c r="V28" s="116"/>
      <c r="W28" s="116"/>
      <c r="X28" s="116"/>
      <c r="Y28" s="116"/>
      <c r="Z28" s="116"/>
      <c r="AA28" s="116"/>
      <c r="AB28" s="115"/>
    </row>
    <row r="29" spans="1:28" ht="14.1" customHeight="1" x14ac:dyDescent="0.15">
      <c r="A29" s="114"/>
      <c r="B29" s="114"/>
      <c r="C29" s="114" t="s">
        <v>929</v>
      </c>
      <c r="D29" s="115"/>
      <c r="E29" s="114"/>
      <c r="F29" s="114"/>
      <c r="G29" s="114"/>
      <c r="H29" s="114"/>
      <c r="I29" s="221"/>
      <c r="J29" s="221"/>
      <c r="K29" s="221"/>
      <c r="L29" s="221"/>
      <c r="M29" s="221"/>
      <c r="N29" s="221"/>
      <c r="O29" s="221"/>
      <c r="P29" s="221"/>
      <c r="Q29" s="221"/>
      <c r="R29" s="221"/>
      <c r="S29" s="221"/>
      <c r="T29" s="221"/>
      <c r="U29" s="221"/>
      <c r="V29" s="221"/>
      <c r="W29" s="221"/>
      <c r="X29" s="221"/>
      <c r="Y29" s="221"/>
      <c r="Z29" s="221"/>
      <c r="AA29" s="221"/>
      <c r="AB29" s="114"/>
    </row>
    <row r="30" spans="1:28" ht="14.1" customHeight="1" x14ac:dyDescent="0.15">
      <c r="A30" s="114"/>
      <c r="B30" s="114"/>
      <c r="C30" s="114" t="s">
        <v>768</v>
      </c>
      <c r="D30" s="115"/>
      <c r="E30" s="114"/>
      <c r="F30" s="114"/>
      <c r="G30" s="114"/>
      <c r="H30" s="114"/>
      <c r="I30" s="221"/>
      <c r="J30" s="221"/>
      <c r="K30" s="221"/>
      <c r="L30" s="221"/>
      <c r="M30" s="221"/>
      <c r="N30" s="221"/>
      <c r="O30" s="221"/>
      <c r="P30" s="221"/>
      <c r="Q30" s="221"/>
      <c r="R30" s="221"/>
      <c r="S30" s="221"/>
      <c r="T30" s="221"/>
      <c r="U30" s="221"/>
      <c r="V30" s="221"/>
      <c r="W30" s="221"/>
      <c r="X30" s="221"/>
      <c r="Y30" s="221"/>
      <c r="Z30" s="221"/>
      <c r="AA30" s="221"/>
      <c r="AB30" s="114"/>
    </row>
    <row r="31" spans="1:28" ht="6" customHeight="1" x14ac:dyDescent="0.1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30"/>
      <c r="AB31" s="129"/>
    </row>
    <row r="32" spans="1:28" ht="14.1" customHeight="1" x14ac:dyDescent="0.15">
      <c r="A32" s="114"/>
      <c r="B32" s="114"/>
      <c r="C32" s="114" t="s">
        <v>765</v>
      </c>
      <c r="D32" s="115"/>
      <c r="E32" s="114"/>
      <c r="F32" s="114"/>
      <c r="G32" s="114"/>
      <c r="H32" s="114"/>
      <c r="I32" s="222"/>
      <c r="J32" s="222"/>
      <c r="K32" s="222"/>
      <c r="L32" s="222"/>
      <c r="M32" s="222"/>
      <c r="N32" s="222"/>
      <c r="O32" s="222"/>
      <c r="P32" s="222"/>
      <c r="Q32" s="222"/>
      <c r="R32" s="222"/>
      <c r="S32" s="222"/>
      <c r="T32" s="222"/>
      <c r="U32" s="222"/>
      <c r="V32" s="222"/>
      <c r="W32" s="222"/>
      <c r="X32" s="222"/>
      <c r="Y32" s="222"/>
      <c r="Z32" s="222"/>
      <c r="AA32" s="222"/>
      <c r="AB32" s="222"/>
    </row>
    <row r="33" spans="1:28" ht="14.1" customHeight="1" x14ac:dyDescent="0.15">
      <c r="A33" s="114"/>
      <c r="B33" s="114"/>
      <c r="C33" s="114" t="s">
        <v>766</v>
      </c>
      <c r="D33" s="115"/>
      <c r="E33" s="114"/>
      <c r="F33" s="114"/>
      <c r="G33" s="114"/>
      <c r="H33" s="114"/>
      <c r="I33" s="221"/>
      <c r="J33" s="221"/>
      <c r="K33" s="221"/>
      <c r="L33" s="221"/>
      <c r="M33" s="221"/>
      <c r="N33" s="221"/>
      <c r="O33" s="221"/>
      <c r="P33" s="221"/>
      <c r="Q33" s="221"/>
      <c r="R33" s="221"/>
      <c r="S33" s="221"/>
      <c r="T33" s="221"/>
      <c r="U33" s="221"/>
      <c r="V33" s="221"/>
      <c r="W33" s="221"/>
      <c r="X33" s="221"/>
      <c r="Y33" s="221"/>
      <c r="Z33" s="221"/>
      <c r="AA33" s="221"/>
      <c r="AB33" s="221"/>
    </row>
    <row r="34" spans="1:28" ht="12" customHeight="1" x14ac:dyDescent="0.15">
      <c r="A34" s="114"/>
      <c r="B34" s="114"/>
      <c r="C34" s="114"/>
      <c r="D34" s="115"/>
      <c r="E34" s="114"/>
      <c r="F34" s="114"/>
      <c r="G34" s="114"/>
      <c r="H34" s="114"/>
      <c r="I34" s="221"/>
      <c r="J34" s="221"/>
      <c r="K34" s="221"/>
      <c r="L34" s="221"/>
      <c r="M34" s="221"/>
      <c r="N34" s="221"/>
      <c r="O34" s="221"/>
      <c r="P34" s="221"/>
      <c r="Q34" s="221"/>
      <c r="R34" s="221"/>
      <c r="S34" s="221"/>
      <c r="T34" s="221"/>
      <c r="U34" s="221"/>
      <c r="V34" s="221"/>
      <c r="W34" s="221"/>
      <c r="X34" s="221"/>
      <c r="Y34" s="221"/>
      <c r="Z34" s="221"/>
      <c r="AA34" s="221"/>
      <c r="AB34" s="221"/>
    </row>
    <row r="35" spans="1:28" ht="14.1" customHeight="1" x14ac:dyDescent="0.15">
      <c r="A35" s="114"/>
      <c r="B35" s="114"/>
      <c r="C35" s="114" t="s">
        <v>767</v>
      </c>
      <c r="D35" s="115"/>
      <c r="E35" s="114"/>
      <c r="F35" s="114"/>
      <c r="G35" s="114"/>
      <c r="H35" s="114"/>
      <c r="I35" s="115" t="s">
        <v>686</v>
      </c>
      <c r="J35" s="218"/>
      <c r="K35" s="218"/>
      <c r="L35" s="218"/>
      <c r="M35" s="116"/>
      <c r="N35" s="116"/>
      <c r="O35" s="117"/>
      <c r="P35" s="116"/>
      <c r="Q35" s="116"/>
      <c r="R35" s="116"/>
      <c r="S35" s="116"/>
      <c r="T35" s="116"/>
      <c r="U35" s="116"/>
      <c r="V35" s="116"/>
      <c r="W35" s="116"/>
      <c r="X35" s="116"/>
      <c r="Y35" s="116"/>
      <c r="Z35" s="116"/>
      <c r="AA35" s="116"/>
      <c r="AB35" s="115"/>
    </row>
    <row r="36" spans="1:28" ht="14.1" customHeight="1" x14ac:dyDescent="0.15">
      <c r="A36" s="114"/>
      <c r="B36" s="114"/>
      <c r="C36" s="114" t="s">
        <v>929</v>
      </c>
      <c r="D36" s="115"/>
      <c r="E36" s="114"/>
      <c r="F36" s="114"/>
      <c r="G36" s="114"/>
      <c r="H36" s="114"/>
      <c r="I36" s="221"/>
      <c r="J36" s="221"/>
      <c r="K36" s="221"/>
      <c r="L36" s="221"/>
      <c r="M36" s="221"/>
      <c r="N36" s="221"/>
      <c r="O36" s="221"/>
      <c r="P36" s="221"/>
      <c r="Q36" s="221"/>
      <c r="R36" s="221"/>
      <c r="S36" s="221"/>
      <c r="T36" s="221"/>
      <c r="U36" s="221"/>
      <c r="V36" s="221"/>
      <c r="W36" s="221"/>
      <c r="X36" s="221"/>
      <c r="Y36" s="221"/>
      <c r="Z36" s="221"/>
      <c r="AA36" s="221"/>
      <c r="AB36" s="114"/>
    </row>
    <row r="37" spans="1:28" ht="14.1" customHeight="1" x14ac:dyDescent="0.15">
      <c r="A37" s="114"/>
      <c r="B37" s="114"/>
      <c r="C37" s="114" t="s">
        <v>768</v>
      </c>
      <c r="D37" s="115"/>
      <c r="E37" s="114"/>
      <c r="F37" s="114"/>
      <c r="G37" s="114"/>
      <c r="H37" s="114"/>
      <c r="I37" s="221"/>
      <c r="J37" s="221"/>
      <c r="K37" s="221"/>
      <c r="L37" s="221"/>
      <c r="M37" s="221"/>
      <c r="N37" s="221"/>
      <c r="O37" s="221"/>
      <c r="P37" s="221"/>
      <c r="Q37" s="221"/>
      <c r="R37" s="221"/>
      <c r="S37" s="221"/>
      <c r="T37" s="221"/>
      <c r="U37" s="221"/>
      <c r="V37" s="221"/>
      <c r="W37" s="221"/>
      <c r="X37" s="221"/>
      <c r="Y37" s="221"/>
      <c r="Z37" s="221"/>
      <c r="AA37" s="221"/>
      <c r="AB37" s="114"/>
    </row>
    <row r="38" spans="1:28" ht="6" customHeight="1" x14ac:dyDescent="0.15">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30"/>
      <c r="AB38" s="129"/>
    </row>
    <row r="39" spans="1:28" ht="14.1" customHeight="1" x14ac:dyDescent="0.15">
      <c r="A39" s="114"/>
      <c r="B39" s="114"/>
      <c r="C39" s="114" t="s">
        <v>765</v>
      </c>
      <c r="D39" s="115"/>
      <c r="E39" s="114"/>
      <c r="F39" s="114"/>
      <c r="G39" s="114"/>
      <c r="H39" s="114"/>
      <c r="I39" s="222"/>
      <c r="J39" s="222"/>
      <c r="K39" s="222"/>
      <c r="L39" s="222"/>
      <c r="M39" s="222"/>
      <c r="N39" s="222"/>
      <c r="O39" s="222"/>
      <c r="P39" s="222"/>
      <c r="Q39" s="222"/>
      <c r="R39" s="222"/>
      <c r="S39" s="222"/>
      <c r="T39" s="222"/>
      <c r="U39" s="222"/>
      <c r="V39" s="222"/>
      <c r="W39" s="222"/>
      <c r="X39" s="222"/>
      <c r="Y39" s="222"/>
      <c r="Z39" s="222"/>
      <c r="AA39" s="222"/>
      <c r="AB39" s="222"/>
    </row>
    <row r="40" spans="1:28" ht="14.1" customHeight="1" x14ac:dyDescent="0.15">
      <c r="A40" s="114"/>
      <c r="B40" s="114"/>
      <c r="C40" s="114" t="s">
        <v>766</v>
      </c>
      <c r="D40" s="115"/>
      <c r="E40" s="114"/>
      <c r="F40" s="114"/>
      <c r="G40" s="114"/>
      <c r="H40" s="114"/>
      <c r="I40" s="221"/>
      <c r="J40" s="221"/>
      <c r="K40" s="221"/>
      <c r="L40" s="221"/>
      <c r="M40" s="221"/>
      <c r="N40" s="221"/>
      <c r="O40" s="221"/>
      <c r="P40" s="221"/>
      <c r="Q40" s="221"/>
      <c r="R40" s="221"/>
      <c r="S40" s="221"/>
      <c r="T40" s="221"/>
      <c r="U40" s="221"/>
      <c r="V40" s="221"/>
      <c r="W40" s="221"/>
      <c r="X40" s="221"/>
      <c r="Y40" s="221"/>
      <c r="Z40" s="221"/>
      <c r="AA40" s="221"/>
      <c r="AB40" s="221"/>
    </row>
    <row r="41" spans="1:28" ht="12" customHeight="1" x14ac:dyDescent="0.15">
      <c r="A41" s="114"/>
      <c r="B41" s="114"/>
      <c r="C41" s="114"/>
      <c r="D41" s="115"/>
      <c r="E41" s="114"/>
      <c r="F41" s="114"/>
      <c r="G41" s="114"/>
      <c r="H41" s="114"/>
      <c r="I41" s="221"/>
      <c r="J41" s="221"/>
      <c r="K41" s="221"/>
      <c r="L41" s="221"/>
      <c r="M41" s="221"/>
      <c r="N41" s="221"/>
      <c r="O41" s="221"/>
      <c r="P41" s="221"/>
      <c r="Q41" s="221"/>
      <c r="R41" s="221"/>
      <c r="S41" s="221"/>
      <c r="T41" s="221"/>
      <c r="U41" s="221"/>
      <c r="V41" s="221"/>
      <c r="W41" s="221"/>
      <c r="X41" s="221"/>
      <c r="Y41" s="221"/>
      <c r="Z41" s="221"/>
      <c r="AA41" s="221"/>
      <c r="AB41" s="221"/>
    </row>
    <row r="42" spans="1:28" ht="14.1" customHeight="1" x14ac:dyDescent="0.15">
      <c r="A42" s="114"/>
      <c r="B42" s="114"/>
      <c r="C42" s="114" t="s">
        <v>767</v>
      </c>
      <c r="D42" s="115"/>
      <c r="E42" s="114"/>
      <c r="F42" s="114"/>
      <c r="G42" s="114"/>
      <c r="H42" s="114"/>
      <c r="I42" s="115" t="s">
        <v>686</v>
      </c>
      <c r="J42" s="218"/>
      <c r="K42" s="218"/>
      <c r="L42" s="218"/>
      <c r="M42" s="116"/>
      <c r="N42" s="116"/>
      <c r="O42" s="117"/>
      <c r="P42" s="116"/>
      <c r="Q42" s="116"/>
      <c r="R42" s="116"/>
      <c r="S42" s="116"/>
      <c r="T42" s="116"/>
      <c r="U42" s="116"/>
      <c r="V42" s="116"/>
      <c r="W42" s="116"/>
      <c r="X42" s="116"/>
      <c r="Y42" s="116"/>
      <c r="Z42" s="116"/>
      <c r="AA42" s="116"/>
      <c r="AB42" s="115"/>
    </row>
    <row r="43" spans="1:28" ht="14.1" customHeight="1" x14ac:dyDescent="0.15">
      <c r="A43" s="114"/>
      <c r="B43" s="114"/>
      <c r="C43" s="114" t="s">
        <v>929</v>
      </c>
      <c r="D43" s="115"/>
      <c r="E43" s="114"/>
      <c r="F43" s="114"/>
      <c r="G43" s="114"/>
      <c r="H43" s="114"/>
      <c r="I43" s="221"/>
      <c r="J43" s="221"/>
      <c r="K43" s="221"/>
      <c r="L43" s="221"/>
      <c r="M43" s="221"/>
      <c r="N43" s="221"/>
      <c r="O43" s="221"/>
      <c r="P43" s="221"/>
      <c r="Q43" s="221"/>
      <c r="R43" s="221"/>
      <c r="S43" s="221"/>
      <c r="T43" s="221"/>
      <c r="U43" s="221"/>
      <c r="V43" s="221"/>
      <c r="W43" s="221"/>
      <c r="X43" s="221"/>
      <c r="Y43" s="221"/>
      <c r="Z43" s="221"/>
      <c r="AA43" s="221"/>
      <c r="AB43" s="114"/>
    </row>
    <row r="44" spans="1:28" ht="14.1" customHeight="1" x14ac:dyDescent="0.15">
      <c r="A44" s="114"/>
      <c r="B44" s="114"/>
      <c r="C44" s="114" t="s">
        <v>768</v>
      </c>
      <c r="D44" s="115"/>
      <c r="E44" s="114"/>
      <c r="F44" s="114"/>
      <c r="G44" s="114"/>
      <c r="H44" s="114"/>
      <c r="I44" s="221"/>
      <c r="J44" s="221"/>
      <c r="K44" s="221"/>
      <c r="L44" s="221"/>
      <c r="M44" s="221"/>
      <c r="N44" s="221"/>
      <c r="O44" s="221"/>
      <c r="P44" s="221"/>
      <c r="Q44" s="221"/>
      <c r="R44" s="221"/>
      <c r="S44" s="221"/>
      <c r="T44" s="221"/>
      <c r="U44" s="221"/>
      <c r="V44" s="221"/>
      <c r="W44" s="221"/>
      <c r="X44" s="221"/>
      <c r="Y44" s="221"/>
      <c r="Z44" s="221"/>
      <c r="AA44" s="221"/>
      <c r="AB44" s="114"/>
    </row>
    <row r="45" spans="1:28" ht="6" customHeight="1" x14ac:dyDescent="0.15">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30"/>
      <c r="AB45" s="129"/>
    </row>
    <row r="46" spans="1:28" ht="14.1" customHeight="1" x14ac:dyDescent="0.15">
      <c r="A46" s="114"/>
      <c r="B46" s="114"/>
      <c r="C46" s="114" t="s">
        <v>765</v>
      </c>
      <c r="D46" s="115"/>
      <c r="E46" s="114"/>
      <c r="F46" s="114"/>
      <c r="G46" s="114"/>
      <c r="H46" s="114"/>
      <c r="I46" s="222"/>
      <c r="J46" s="222"/>
      <c r="K46" s="222"/>
      <c r="L46" s="222"/>
      <c r="M46" s="222"/>
      <c r="N46" s="222"/>
      <c r="O46" s="222"/>
      <c r="P46" s="222"/>
      <c r="Q46" s="222"/>
      <c r="R46" s="222"/>
      <c r="S46" s="222"/>
      <c r="T46" s="222"/>
      <c r="U46" s="222"/>
      <c r="V46" s="222"/>
      <c r="W46" s="222"/>
      <c r="X46" s="222"/>
      <c r="Y46" s="222"/>
      <c r="Z46" s="222"/>
      <c r="AA46" s="222"/>
      <c r="AB46" s="222"/>
    </row>
    <row r="47" spans="1:28" ht="14.1" customHeight="1" x14ac:dyDescent="0.15">
      <c r="A47" s="114"/>
      <c r="B47" s="114"/>
      <c r="C47" s="114" t="s">
        <v>766</v>
      </c>
      <c r="D47" s="115"/>
      <c r="E47" s="114"/>
      <c r="F47" s="114"/>
      <c r="G47" s="114"/>
      <c r="H47" s="114"/>
      <c r="I47" s="221"/>
      <c r="J47" s="221"/>
      <c r="K47" s="221"/>
      <c r="L47" s="221"/>
      <c r="M47" s="221"/>
      <c r="N47" s="221"/>
      <c r="O47" s="221"/>
      <c r="P47" s="221"/>
      <c r="Q47" s="221"/>
      <c r="R47" s="221"/>
      <c r="S47" s="221"/>
      <c r="T47" s="221"/>
      <c r="U47" s="221"/>
      <c r="V47" s="221"/>
      <c r="W47" s="221"/>
      <c r="X47" s="221"/>
      <c r="Y47" s="221"/>
      <c r="Z47" s="221"/>
      <c r="AA47" s="221"/>
      <c r="AB47" s="221"/>
    </row>
    <row r="48" spans="1:28" ht="12" customHeight="1" x14ac:dyDescent="0.15">
      <c r="A48" s="114"/>
      <c r="B48" s="114"/>
      <c r="C48" s="114"/>
      <c r="D48" s="115"/>
      <c r="E48" s="114"/>
      <c r="F48" s="114"/>
      <c r="G48" s="114"/>
      <c r="H48" s="114"/>
      <c r="I48" s="221"/>
      <c r="J48" s="221"/>
      <c r="K48" s="221"/>
      <c r="L48" s="221"/>
      <c r="M48" s="221"/>
      <c r="N48" s="221"/>
      <c r="O48" s="221"/>
      <c r="P48" s="221"/>
      <c r="Q48" s="221"/>
      <c r="R48" s="221"/>
      <c r="S48" s="221"/>
      <c r="T48" s="221"/>
      <c r="U48" s="221"/>
      <c r="V48" s="221"/>
      <c r="W48" s="221"/>
      <c r="X48" s="221"/>
      <c r="Y48" s="221"/>
      <c r="Z48" s="221"/>
      <c r="AA48" s="221"/>
      <c r="AB48" s="221"/>
    </row>
    <row r="49" spans="1:28" ht="14.1" customHeight="1" x14ac:dyDescent="0.15">
      <c r="A49" s="114"/>
      <c r="B49" s="114"/>
      <c r="C49" s="114" t="s">
        <v>767</v>
      </c>
      <c r="D49" s="115"/>
      <c r="E49" s="114"/>
      <c r="F49" s="114"/>
      <c r="G49" s="114"/>
      <c r="H49" s="114"/>
      <c r="I49" s="115" t="s">
        <v>686</v>
      </c>
      <c r="J49" s="218"/>
      <c r="K49" s="218"/>
      <c r="L49" s="218"/>
      <c r="M49" s="116"/>
      <c r="N49" s="116"/>
      <c r="O49" s="117"/>
      <c r="P49" s="116"/>
      <c r="Q49" s="116"/>
      <c r="R49" s="116"/>
      <c r="S49" s="116"/>
      <c r="T49" s="116"/>
      <c r="U49" s="116"/>
      <c r="V49" s="116"/>
      <c r="W49" s="116"/>
      <c r="X49" s="116"/>
      <c r="Y49" s="116"/>
      <c r="Z49" s="116"/>
      <c r="AA49" s="116"/>
      <c r="AB49" s="115"/>
    </row>
    <row r="50" spans="1:28" ht="14.1" customHeight="1" x14ac:dyDescent="0.15">
      <c r="A50" s="114"/>
      <c r="B50" s="114"/>
      <c r="C50" s="114" t="s">
        <v>929</v>
      </c>
      <c r="D50" s="115"/>
      <c r="E50" s="114"/>
      <c r="F50" s="114"/>
      <c r="G50" s="114"/>
      <c r="H50" s="114"/>
      <c r="I50" s="221"/>
      <c r="J50" s="221"/>
      <c r="K50" s="221"/>
      <c r="L50" s="221"/>
      <c r="M50" s="221"/>
      <c r="N50" s="221"/>
      <c r="O50" s="221"/>
      <c r="P50" s="221"/>
      <c r="Q50" s="221"/>
      <c r="R50" s="221"/>
      <c r="S50" s="221"/>
      <c r="T50" s="221"/>
      <c r="U50" s="221"/>
      <c r="V50" s="221"/>
      <c r="W50" s="221"/>
      <c r="X50" s="221"/>
      <c r="Y50" s="221"/>
      <c r="Z50" s="221"/>
      <c r="AA50" s="221"/>
      <c r="AB50" s="114"/>
    </row>
    <row r="51" spans="1:28" ht="14.1" customHeight="1" x14ac:dyDescent="0.15">
      <c r="A51" s="114"/>
      <c r="B51" s="114"/>
      <c r="C51" s="114" t="s">
        <v>768</v>
      </c>
      <c r="D51" s="115"/>
      <c r="E51" s="114"/>
      <c r="F51" s="114"/>
      <c r="G51" s="114"/>
      <c r="H51" s="114"/>
      <c r="I51" s="221"/>
      <c r="J51" s="221"/>
      <c r="K51" s="221"/>
      <c r="L51" s="221"/>
      <c r="M51" s="221"/>
      <c r="N51" s="221"/>
      <c r="O51" s="221"/>
      <c r="P51" s="221"/>
      <c r="Q51" s="221"/>
      <c r="R51" s="221"/>
      <c r="S51" s="221"/>
      <c r="T51" s="221"/>
      <c r="U51" s="221"/>
      <c r="V51" s="221"/>
      <c r="W51" s="221"/>
      <c r="X51" s="221"/>
      <c r="Y51" s="221"/>
      <c r="Z51" s="221"/>
      <c r="AA51" s="221"/>
      <c r="AB51" s="114"/>
    </row>
    <row r="52" spans="1:28" ht="6"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30"/>
      <c r="AB52" s="129"/>
    </row>
    <row r="53" spans="1:28" ht="14.1" customHeight="1" x14ac:dyDescent="0.15">
      <c r="A53" s="114"/>
      <c r="B53" s="114"/>
      <c r="C53" s="114" t="s">
        <v>765</v>
      </c>
      <c r="D53" s="115"/>
      <c r="E53" s="114"/>
      <c r="F53" s="114"/>
      <c r="G53" s="114"/>
      <c r="H53" s="114"/>
      <c r="I53" s="222"/>
      <c r="J53" s="222"/>
      <c r="K53" s="222"/>
      <c r="L53" s="222"/>
      <c r="M53" s="222"/>
      <c r="N53" s="222"/>
      <c r="O53" s="222"/>
      <c r="P53" s="222"/>
      <c r="Q53" s="222"/>
      <c r="R53" s="222"/>
      <c r="S53" s="222"/>
      <c r="T53" s="222"/>
      <c r="U53" s="222"/>
      <c r="V53" s="222"/>
      <c r="W53" s="222"/>
      <c r="X53" s="222"/>
      <c r="Y53" s="222"/>
      <c r="Z53" s="222"/>
      <c r="AA53" s="222"/>
      <c r="AB53" s="222"/>
    </row>
    <row r="54" spans="1:28" ht="14.1" customHeight="1" x14ac:dyDescent="0.15">
      <c r="A54" s="114"/>
      <c r="B54" s="114"/>
      <c r="C54" s="114" t="s">
        <v>766</v>
      </c>
      <c r="D54" s="115"/>
      <c r="E54" s="114"/>
      <c r="F54" s="114"/>
      <c r="G54" s="114"/>
      <c r="H54" s="114"/>
      <c r="I54" s="221"/>
      <c r="J54" s="221"/>
      <c r="K54" s="221"/>
      <c r="L54" s="221"/>
      <c r="M54" s="221"/>
      <c r="N54" s="221"/>
      <c r="O54" s="221"/>
      <c r="P54" s="221"/>
      <c r="Q54" s="221"/>
      <c r="R54" s="221"/>
      <c r="S54" s="221"/>
      <c r="T54" s="221"/>
      <c r="U54" s="221"/>
      <c r="V54" s="221"/>
      <c r="W54" s="221"/>
      <c r="X54" s="221"/>
      <c r="Y54" s="221"/>
      <c r="Z54" s="221"/>
      <c r="AA54" s="221"/>
      <c r="AB54" s="221"/>
    </row>
    <row r="55" spans="1:28" ht="12" customHeight="1" x14ac:dyDescent="0.15">
      <c r="A55" s="114"/>
      <c r="B55" s="114"/>
      <c r="C55" s="114"/>
      <c r="D55" s="115"/>
      <c r="E55" s="114"/>
      <c r="F55" s="114"/>
      <c r="G55" s="114"/>
      <c r="H55" s="114"/>
      <c r="I55" s="221"/>
      <c r="J55" s="221"/>
      <c r="K55" s="221"/>
      <c r="L55" s="221"/>
      <c r="M55" s="221"/>
      <c r="N55" s="221"/>
      <c r="O55" s="221"/>
      <c r="P55" s="221"/>
      <c r="Q55" s="221"/>
      <c r="R55" s="221"/>
      <c r="S55" s="221"/>
      <c r="T55" s="221"/>
      <c r="U55" s="221"/>
      <c r="V55" s="221"/>
      <c r="W55" s="221"/>
      <c r="X55" s="221"/>
      <c r="Y55" s="221"/>
      <c r="Z55" s="221"/>
      <c r="AA55" s="221"/>
      <c r="AB55" s="221"/>
    </row>
    <row r="56" spans="1:28" ht="14.1" customHeight="1" x14ac:dyDescent="0.15">
      <c r="A56" s="114"/>
      <c r="B56" s="114"/>
      <c r="C56" s="114" t="s">
        <v>767</v>
      </c>
      <c r="D56" s="115"/>
      <c r="E56" s="114"/>
      <c r="F56" s="114"/>
      <c r="G56" s="114"/>
      <c r="H56" s="114"/>
      <c r="I56" s="115" t="s">
        <v>686</v>
      </c>
      <c r="J56" s="218"/>
      <c r="K56" s="218"/>
      <c r="L56" s="218"/>
      <c r="M56" s="116"/>
      <c r="N56" s="116"/>
      <c r="O56" s="117"/>
      <c r="P56" s="116"/>
      <c r="Q56" s="116"/>
      <c r="R56" s="116"/>
      <c r="S56" s="116"/>
      <c r="T56" s="116"/>
      <c r="U56" s="116"/>
      <c r="V56" s="116"/>
      <c r="W56" s="116"/>
      <c r="X56" s="116"/>
      <c r="Y56" s="116"/>
      <c r="Z56" s="116"/>
      <c r="AA56" s="116"/>
      <c r="AB56" s="115"/>
    </row>
    <row r="57" spans="1:28" ht="14.1" customHeight="1" x14ac:dyDescent="0.15">
      <c r="A57" s="114"/>
      <c r="B57" s="114"/>
      <c r="C57" s="114" t="s">
        <v>929</v>
      </c>
      <c r="D57" s="115"/>
      <c r="E57" s="114"/>
      <c r="F57" s="114"/>
      <c r="G57" s="114"/>
      <c r="H57" s="114"/>
      <c r="I57" s="221"/>
      <c r="J57" s="221"/>
      <c r="K57" s="221"/>
      <c r="L57" s="221"/>
      <c r="M57" s="221"/>
      <c r="N57" s="221"/>
      <c r="O57" s="221"/>
      <c r="P57" s="221"/>
      <c r="Q57" s="221"/>
      <c r="R57" s="221"/>
      <c r="S57" s="221"/>
      <c r="T57" s="221"/>
      <c r="U57" s="221"/>
      <c r="V57" s="221"/>
      <c r="W57" s="221"/>
      <c r="X57" s="221"/>
      <c r="Y57" s="221"/>
      <c r="Z57" s="221"/>
      <c r="AA57" s="221"/>
      <c r="AB57" s="114"/>
    </row>
    <row r="58" spans="1:28" ht="14.1" customHeight="1" x14ac:dyDescent="0.15">
      <c r="A58" s="114"/>
      <c r="B58" s="114"/>
      <c r="C58" s="114" t="s">
        <v>768</v>
      </c>
      <c r="D58" s="115"/>
      <c r="E58" s="114"/>
      <c r="F58" s="114"/>
      <c r="G58" s="114"/>
      <c r="H58" s="114"/>
      <c r="I58" s="221"/>
      <c r="J58" s="221"/>
      <c r="K58" s="221"/>
      <c r="L58" s="221"/>
      <c r="M58" s="221"/>
      <c r="N58" s="221"/>
      <c r="O58" s="221"/>
      <c r="P58" s="221"/>
      <c r="Q58" s="221"/>
      <c r="R58" s="221"/>
      <c r="S58" s="221"/>
      <c r="T58" s="221"/>
      <c r="U58" s="221"/>
      <c r="V58" s="221"/>
      <c r="W58" s="221"/>
      <c r="X58" s="221"/>
      <c r="Y58" s="221"/>
      <c r="Z58" s="221"/>
      <c r="AA58" s="221"/>
      <c r="AB58" s="114"/>
    </row>
    <row r="59" spans="1:28" ht="6" customHeight="1" x14ac:dyDescent="0.15">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30"/>
      <c r="AB59" s="129"/>
    </row>
    <row r="60" spans="1:28" ht="14.1" customHeight="1" x14ac:dyDescent="0.15">
      <c r="A60" s="114"/>
      <c r="B60" s="114"/>
      <c r="C60" s="114" t="s">
        <v>765</v>
      </c>
      <c r="D60" s="115"/>
      <c r="E60" s="114"/>
      <c r="F60" s="114"/>
      <c r="G60" s="114"/>
      <c r="H60" s="114"/>
      <c r="I60" s="222"/>
      <c r="J60" s="222"/>
      <c r="K60" s="222"/>
      <c r="L60" s="222"/>
      <c r="M60" s="222"/>
      <c r="N60" s="222"/>
      <c r="O60" s="222"/>
      <c r="P60" s="222"/>
      <c r="Q60" s="222"/>
      <c r="R60" s="222"/>
      <c r="S60" s="222"/>
      <c r="T60" s="222"/>
      <c r="U60" s="222"/>
      <c r="V60" s="222"/>
      <c r="W60" s="222"/>
      <c r="X60" s="222"/>
      <c r="Y60" s="222"/>
      <c r="Z60" s="222"/>
      <c r="AA60" s="222"/>
      <c r="AB60" s="222"/>
    </row>
    <row r="61" spans="1:28" ht="14.1" customHeight="1" x14ac:dyDescent="0.15">
      <c r="A61" s="114"/>
      <c r="B61" s="114"/>
      <c r="C61" s="114" t="s">
        <v>766</v>
      </c>
      <c r="D61" s="115"/>
      <c r="E61" s="114"/>
      <c r="F61" s="114"/>
      <c r="G61" s="114"/>
      <c r="H61" s="114"/>
      <c r="I61" s="221"/>
      <c r="J61" s="221"/>
      <c r="K61" s="221"/>
      <c r="L61" s="221"/>
      <c r="M61" s="221"/>
      <c r="N61" s="221"/>
      <c r="O61" s="221"/>
      <c r="P61" s="221"/>
      <c r="Q61" s="221"/>
      <c r="R61" s="221"/>
      <c r="S61" s="221"/>
      <c r="T61" s="221"/>
      <c r="U61" s="221"/>
      <c r="V61" s="221"/>
      <c r="W61" s="221"/>
      <c r="X61" s="221"/>
      <c r="Y61" s="221"/>
      <c r="Z61" s="221"/>
      <c r="AA61" s="221"/>
      <c r="AB61" s="221"/>
    </row>
    <row r="62" spans="1:28" ht="12" customHeight="1" x14ac:dyDescent="0.15">
      <c r="A62" s="114"/>
      <c r="B62" s="114"/>
      <c r="C62" s="114"/>
      <c r="D62" s="115"/>
      <c r="E62" s="114"/>
      <c r="F62" s="114"/>
      <c r="G62" s="114"/>
      <c r="H62" s="114"/>
      <c r="I62" s="221"/>
      <c r="J62" s="221"/>
      <c r="K62" s="221"/>
      <c r="L62" s="221"/>
      <c r="M62" s="221"/>
      <c r="N62" s="221"/>
      <c r="O62" s="221"/>
      <c r="P62" s="221"/>
      <c r="Q62" s="221"/>
      <c r="R62" s="221"/>
      <c r="S62" s="221"/>
      <c r="T62" s="221"/>
      <c r="U62" s="221"/>
      <c r="V62" s="221"/>
      <c r="W62" s="221"/>
      <c r="X62" s="221"/>
      <c r="Y62" s="221"/>
      <c r="Z62" s="221"/>
      <c r="AA62" s="221"/>
      <c r="AB62" s="221"/>
    </row>
    <row r="63" spans="1:28" ht="14.1" customHeight="1" x14ac:dyDescent="0.15">
      <c r="A63" s="114"/>
      <c r="B63" s="114"/>
      <c r="C63" s="114" t="s">
        <v>767</v>
      </c>
      <c r="D63" s="115"/>
      <c r="E63" s="114"/>
      <c r="F63" s="114"/>
      <c r="G63" s="114"/>
      <c r="H63" s="114"/>
      <c r="I63" s="115" t="s">
        <v>686</v>
      </c>
      <c r="J63" s="218"/>
      <c r="K63" s="218"/>
      <c r="L63" s="218"/>
      <c r="M63" s="116"/>
      <c r="N63" s="116"/>
      <c r="O63" s="117"/>
      <c r="P63" s="116"/>
      <c r="Q63" s="116"/>
      <c r="R63" s="116"/>
      <c r="S63" s="116"/>
      <c r="T63" s="116"/>
      <c r="U63" s="116"/>
      <c r="V63" s="116"/>
      <c r="W63" s="116"/>
      <c r="X63" s="116"/>
      <c r="Y63" s="116"/>
      <c r="Z63" s="116"/>
      <c r="AA63" s="116"/>
      <c r="AB63" s="115"/>
    </row>
    <row r="64" spans="1:28" ht="14.1" customHeight="1" x14ac:dyDescent="0.15">
      <c r="A64" s="114"/>
      <c r="B64" s="114"/>
      <c r="C64" s="114" t="s">
        <v>929</v>
      </c>
      <c r="D64" s="115"/>
      <c r="E64" s="114"/>
      <c r="F64" s="114"/>
      <c r="G64" s="114"/>
      <c r="H64" s="114"/>
      <c r="I64" s="221"/>
      <c r="J64" s="221"/>
      <c r="K64" s="221"/>
      <c r="L64" s="221"/>
      <c r="M64" s="221"/>
      <c r="N64" s="221"/>
      <c r="O64" s="221"/>
      <c r="P64" s="221"/>
      <c r="Q64" s="221"/>
      <c r="R64" s="221"/>
      <c r="S64" s="221"/>
      <c r="T64" s="221"/>
      <c r="U64" s="221"/>
      <c r="V64" s="221"/>
      <c r="W64" s="221"/>
      <c r="X64" s="221"/>
      <c r="Y64" s="221"/>
      <c r="Z64" s="221"/>
      <c r="AA64" s="221"/>
      <c r="AB64" s="114"/>
    </row>
    <row r="65" spans="1:28" ht="14.1" customHeight="1" x14ac:dyDescent="0.15">
      <c r="A65" s="114"/>
      <c r="B65" s="114"/>
      <c r="C65" s="114" t="s">
        <v>768</v>
      </c>
      <c r="D65" s="115"/>
      <c r="E65" s="114"/>
      <c r="F65" s="114"/>
      <c r="G65" s="114"/>
      <c r="H65" s="114"/>
      <c r="I65" s="221"/>
      <c r="J65" s="221"/>
      <c r="K65" s="221"/>
      <c r="L65" s="221"/>
      <c r="M65" s="221"/>
      <c r="N65" s="221"/>
      <c r="O65" s="221"/>
      <c r="P65" s="221"/>
      <c r="Q65" s="221"/>
      <c r="R65" s="221"/>
      <c r="S65" s="221"/>
      <c r="T65" s="221"/>
      <c r="U65" s="221"/>
      <c r="V65" s="221"/>
      <c r="W65" s="221"/>
      <c r="X65" s="221"/>
      <c r="Y65" s="221"/>
      <c r="Z65" s="221"/>
      <c r="AA65" s="221"/>
      <c r="AB65" s="114"/>
    </row>
    <row r="66" spans="1:28" ht="6" customHeight="1" x14ac:dyDescent="0.15">
      <c r="A66" s="129"/>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30"/>
      <c r="AB66" s="129"/>
    </row>
    <row r="67" spans="1:28" ht="14.1" customHeight="1" x14ac:dyDescent="0.15">
      <c r="A67" s="114"/>
      <c r="B67" s="114"/>
      <c r="C67" s="114"/>
      <c r="D67" s="115"/>
      <c r="E67" s="114"/>
      <c r="F67" s="114"/>
      <c r="G67" s="114"/>
      <c r="H67" s="114"/>
      <c r="I67" s="114"/>
      <c r="J67" s="120"/>
      <c r="K67" s="120"/>
      <c r="L67" s="120"/>
      <c r="M67" s="120"/>
      <c r="N67" s="120"/>
      <c r="O67" s="120"/>
      <c r="P67" s="120"/>
      <c r="Q67" s="120"/>
      <c r="R67" s="120"/>
      <c r="S67" s="120"/>
      <c r="T67" s="120"/>
      <c r="U67" s="120"/>
      <c r="V67" s="120"/>
      <c r="W67" s="120"/>
      <c r="X67" s="120"/>
      <c r="Y67" s="120"/>
      <c r="Z67" s="120"/>
      <c r="AA67" s="114"/>
      <c r="AB67" s="114"/>
    </row>
    <row r="68" spans="1:28" ht="14.1" customHeight="1" x14ac:dyDescent="0.15">
      <c r="A68" s="114"/>
      <c r="B68" s="114"/>
      <c r="C68" s="114"/>
      <c r="D68" s="115"/>
      <c r="E68" s="114"/>
      <c r="F68" s="114"/>
      <c r="G68" s="114"/>
      <c r="H68" s="114"/>
      <c r="I68" s="114"/>
      <c r="J68" s="120"/>
      <c r="K68" s="120"/>
      <c r="L68" s="120"/>
      <c r="M68" s="120"/>
      <c r="N68" s="120"/>
      <c r="O68" s="120"/>
      <c r="P68" s="120"/>
      <c r="Q68" s="120"/>
      <c r="R68" s="120"/>
      <c r="S68" s="120"/>
      <c r="T68" s="120"/>
      <c r="U68" s="120"/>
      <c r="V68" s="120"/>
      <c r="W68" s="120"/>
      <c r="X68" s="120"/>
      <c r="Y68" s="120"/>
      <c r="Z68" s="120"/>
      <c r="AA68" s="114"/>
      <c r="AB68" s="114"/>
    </row>
    <row r="69" spans="1:28" ht="14.1" customHeight="1" x14ac:dyDescent="0.15">
      <c r="A69" s="114"/>
      <c r="B69" s="114"/>
      <c r="C69" s="114"/>
      <c r="D69" s="115"/>
      <c r="E69" s="114"/>
      <c r="F69" s="114"/>
      <c r="G69" s="114"/>
      <c r="H69" s="114"/>
      <c r="I69" s="114"/>
      <c r="J69" s="120"/>
      <c r="K69" s="120"/>
      <c r="L69" s="120"/>
      <c r="M69" s="120"/>
      <c r="N69" s="120"/>
      <c r="O69" s="120"/>
      <c r="P69" s="120"/>
      <c r="Q69" s="120"/>
      <c r="R69" s="120"/>
      <c r="S69" s="120"/>
      <c r="T69" s="120"/>
      <c r="U69" s="120"/>
      <c r="V69" s="120"/>
      <c r="W69" s="120"/>
      <c r="X69" s="120"/>
      <c r="Y69" s="120"/>
      <c r="Z69" s="120"/>
      <c r="AA69" s="114"/>
      <c r="AB69" s="114"/>
    </row>
    <row r="70" spans="1:28" ht="14.1" customHeight="1" x14ac:dyDescent="0.15">
      <c r="A70" s="114"/>
      <c r="B70" s="114"/>
      <c r="C70" s="114"/>
      <c r="D70" s="115"/>
      <c r="E70" s="114"/>
      <c r="F70" s="114"/>
      <c r="G70" s="114"/>
      <c r="H70" s="114"/>
      <c r="I70" s="114"/>
      <c r="J70" s="120"/>
      <c r="K70" s="120"/>
      <c r="L70" s="120"/>
      <c r="M70" s="120"/>
      <c r="N70" s="120"/>
      <c r="O70" s="120"/>
      <c r="P70" s="120"/>
      <c r="Q70" s="120"/>
      <c r="R70" s="120"/>
      <c r="S70" s="120"/>
      <c r="T70" s="120"/>
      <c r="U70" s="120"/>
      <c r="V70" s="120"/>
      <c r="W70" s="120"/>
      <c r="X70" s="120"/>
      <c r="Y70" s="120"/>
      <c r="Z70" s="120"/>
      <c r="AA70" s="114"/>
      <c r="AB70" s="114"/>
    </row>
    <row r="71" spans="1:28" ht="15"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row>
    <row r="72" spans="1:28" ht="67.5" customHeight="1"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7"/>
      <c r="AB72" s="96" t="s">
        <v>946</v>
      </c>
    </row>
    <row r="73" spans="1:28" ht="12.75" customHeight="1" x14ac:dyDescent="0.15">
      <c r="A73" s="118" t="s">
        <v>704</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21"/>
      <c r="AB73" s="118"/>
    </row>
    <row r="74" spans="1:28" ht="12.75" customHeight="1" x14ac:dyDescent="0.15">
      <c r="A74" s="114"/>
      <c r="B74" s="116" t="s">
        <v>69</v>
      </c>
      <c r="C74" s="114"/>
      <c r="D74" s="116"/>
      <c r="E74" s="116"/>
      <c r="F74" s="114"/>
      <c r="G74" s="114"/>
      <c r="H74" s="114"/>
      <c r="I74" s="114"/>
      <c r="J74" s="114"/>
      <c r="K74" s="114"/>
      <c r="L74" s="114"/>
      <c r="M74" s="114"/>
      <c r="N74" s="126"/>
      <c r="O74" s="126"/>
      <c r="P74" s="126"/>
      <c r="Q74" s="126"/>
      <c r="R74" s="126"/>
      <c r="S74" s="126"/>
      <c r="T74" s="126"/>
      <c r="U74" s="126"/>
      <c r="V74" s="126"/>
      <c r="W74" s="126"/>
      <c r="X74" s="126"/>
      <c r="Y74" s="126"/>
      <c r="Z74" s="126"/>
      <c r="AA74" s="126"/>
      <c r="AB74" s="126"/>
    </row>
    <row r="75" spans="1:28" ht="12.75" customHeight="1" x14ac:dyDescent="0.15">
      <c r="A75" s="114"/>
      <c r="B75" s="114"/>
      <c r="C75" s="114" t="s">
        <v>769</v>
      </c>
      <c r="D75" s="115"/>
      <c r="E75" s="114"/>
      <c r="F75" s="114"/>
      <c r="G75" s="114"/>
      <c r="H75" s="114"/>
      <c r="I75" s="115" t="s">
        <v>526</v>
      </c>
      <c r="J75" s="219"/>
      <c r="K75" s="219"/>
      <c r="L75" s="115" t="s">
        <v>527</v>
      </c>
      <c r="M75" s="114" t="s">
        <v>878</v>
      </c>
      <c r="N75" s="122"/>
      <c r="O75" s="123"/>
      <c r="P75" s="115"/>
      <c r="Q75" s="217"/>
      <c r="R75" s="217"/>
      <c r="S75" s="217"/>
      <c r="T75" s="115" t="s">
        <v>527</v>
      </c>
      <c r="U75" s="124"/>
      <c r="V75" s="122"/>
      <c r="W75" s="119" t="s">
        <v>942</v>
      </c>
      <c r="X75" s="217"/>
      <c r="Y75" s="217"/>
      <c r="Z75" s="217"/>
      <c r="AA75" s="217"/>
      <c r="AB75" s="115" t="s">
        <v>681</v>
      </c>
    </row>
    <row r="76" spans="1:28" ht="12.75" customHeight="1" x14ac:dyDescent="0.15">
      <c r="A76" s="114"/>
      <c r="B76" s="114"/>
      <c r="C76" s="114" t="s">
        <v>766</v>
      </c>
      <c r="D76" s="115"/>
      <c r="E76" s="114"/>
      <c r="F76" s="114"/>
      <c r="G76" s="114"/>
      <c r="H76" s="114"/>
      <c r="I76" s="114"/>
      <c r="J76" s="216"/>
      <c r="K76" s="216"/>
      <c r="L76" s="216"/>
      <c r="M76" s="216"/>
      <c r="N76" s="216"/>
      <c r="O76" s="216"/>
      <c r="P76" s="216"/>
      <c r="Q76" s="216"/>
      <c r="R76" s="216"/>
      <c r="S76" s="216"/>
      <c r="T76" s="216"/>
      <c r="U76" s="216"/>
      <c r="V76" s="216"/>
      <c r="W76" s="216"/>
      <c r="X76" s="216"/>
      <c r="Y76" s="216"/>
      <c r="Z76" s="216"/>
      <c r="AA76" s="216"/>
      <c r="AB76" s="216"/>
    </row>
    <row r="77" spans="1:28" ht="12.75" customHeight="1" x14ac:dyDescent="0.15">
      <c r="A77" s="114"/>
      <c r="B77" s="114"/>
      <c r="C77" s="114" t="s">
        <v>770</v>
      </c>
      <c r="D77" s="115"/>
      <c r="E77" s="114"/>
      <c r="F77" s="114"/>
      <c r="G77" s="114"/>
      <c r="H77" s="114"/>
      <c r="I77" s="115" t="s">
        <v>526</v>
      </c>
      <c r="J77" s="219"/>
      <c r="K77" s="219"/>
      <c r="L77" s="116" t="s">
        <v>44</v>
      </c>
      <c r="M77" s="114"/>
      <c r="N77" s="114"/>
      <c r="O77" s="114"/>
      <c r="P77" s="114"/>
      <c r="Q77" s="217"/>
      <c r="R77" s="217"/>
      <c r="S77" s="217"/>
      <c r="T77" s="124"/>
      <c r="U77" s="119"/>
      <c r="V77" s="119" t="s">
        <v>877</v>
      </c>
      <c r="W77" s="119" t="s">
        <v>680</v>
      </c>
      <c r="X77" s="217"/>
      <c r="Y77" s="217"/>
      <c r="Z77" s="217"/>
      <c r="AA77" s="217"/>
      <c r="AB77" s="115" t="s">
        <v>681</v>
      </c>
    </row>
    <row r="78" spans="1:28" ht="12.75" customHeight="1" x14ac:dyDescent="0.15">
      <c r="A78" s="114"/>
      <c r="B78" s="114"/>
      <c r="C78" s="114"/>
      <c r="D78" s="119"/>
      <c r="E78" s="114"/>
      <c r="F78" s="114"/>
      <c r="G78" s="114"/>
      <c r="H78" s="114"/>
      <c r="I78" s="114"/>
      <c r="J78" s="216"/>
      <c r="K78" s="216"/>
      <c r="L78" s="216"/>
      <c r="M78" s="216"/>
      <c r="N78" s="216"/>
      <c r="O78" s="216"/>
      <c r="P78" s="216"/>
      <c r="Q78" s="216"/>
      <c r="R78" s="216"/>
      <c r="S78" s="216"/>
      <c r="T78" s="216"/>
      <c r="U78" s="216"/>
      <c r="V78" s="216"/>
      <c r="W78" s="216"/>
      <c r="X78" s="216"/>
      <c r="Y78" s="216"/>
      <c r="Z78" s="216"/>
      <c r="AA78" s="216"/>
      <c r="AB78" s="216"/>
    </row>
    <row r="79" spans="1:28" ht="12.75" customHeight="1" x14ac:dyDescent="0.15">
      <c r="A79" s="114"/>
      <c r="B79" s="114"/>
      <c r="C79" s="114" t="s">
        <v>930</v>
      </c>
      <c r="D79" s="115"/>
      <c r="E79" s="114"/>
      <c r="F79" s="114"/>
      <c r="G79" s="114"/>
      <c r="H79" s="114"/>
      <c r="I79" s="115" t="s">
        <v>686</v>
      </c>
      <c r="J79" s="218"/>
      <c r="K79" s="218"/>
      <c r="L79" s="218"/>
      <c r="M79" s="114"/>
      <c r="N79" s="114"/>
      <c r="O79" s="122"/>
      <c r="P79" s="116"/>
      <c r="Q79" s="116"/>
      <c r="R79" s="116"/>
      <c r="S79" s="116"/>
      <c r="T79" s="116"/>
      <c r="U79" s="116"/>
      <c r="V79" s="116"/>
      <c r="W79" s="116"/>
      <c r="X79" s="116"/>
      <c r="Y79" s="116"/>
      <c r="Z79" s="116"/>
      <c r="AA79" s="116"/>
      <c r="AB79" s="115"/>
    </row>
    <row r="80" spans="1:28" ht="12.75" customHeight="1" x14ac:dyDescent="0.15">
      <c r="A80" s="114"/>
      <c r="B80" s="114"/>
      <c r="C80" s="114" t="s">
        <v>771</v>
      </c>
      <c r="D80" s="115"/>
      <c r="E80" s="114"/>
      <c r="F80" s="114"/>
      <c r="G80" s="114"/>
      <c r="H80" s="114"/>
      <c r="I80" s="114"/>
      <c r="J80" s="216"/>
      <c r="K80" s="216"/>
      <c r="L80" s="216"/>
      <c r="M80" s="216"/>
      <c r="N80" s="216"/>
      <c r="O80" s="216"/>
      <c r="P80" s="216"/>
      <c r="Q80" s="216"/>
      <c r="R80" s="216"/>
      <c r="S80" s="216"/>
      <c r="T80" s="216"/>
      <c r="U80" s="216"/>
      <c r="V80" s="216"/>
      <c r="W80" s="216"/>
      <c r="X80" s="216"/>
      <c r="Y80" s="216"/>
      <c r="Z80" s="216"/>
      <c r="AA80" s="216"/>
      <c r="AB80" s="114"/>
    </row>
    <row r="81" spans="1:28" ht="12.75" customHeight="1" x14ac:dyDescent="0.15">
      <c r="A81" s="114"/>
      <c r="B81" s="114"/>
      <c r="C81" s="114" t="s">
        <v>772</v>
      </c>
      <c r="D81" s="119"/>
      <c r="E81" s="114"/>
      <c r="F81" s="114"/>
      <c r="G81" s="114"/>
      <c r="H81" s="114"/>
      <c r="I81" s="114"/>
      <c r="J81" s="218"/>
      <c r="K81" s="218"/>
      <c r="L81" s="218"/>
      <c r="M81" s="218"/>
      <c r="N81" s="218"/>
      <c r="O81" s="218"/>
      <c r="P81" s="218"/>
      <c r="Q81" s="218"/>
      <c r="R81" s="218"/>
      <c r="S81" s="218"/>
      <c r="T81" s="218"/>
      <c r="U81" s="218"/>
      <c r="V81" s="218"/>
      <c r="W81" s="218"/>
      <c r="X81" s="218"/>
      <c r="Y81" s="218"/>
      <c r="Z81" s="218"/>
      <c r="AA81" s="218"/>
      <c r="AB81" s="114"/>
    </row>
    <row r="82" spans="1:28" ht="12.75" customHeight="1" x14ac:dyDescent="0.15">
      <c r="A82" s="114"/>
      <c r="B82" s="114"/>
      <c r="C82" s="220" t="s">
        <v>773</v>
      </c>
      <c r="D82" s="220"/>
      <c r="E82" s="220"/>
      <c r="F82" s="220"/>
      <c r="G82" s="220"/>
      <c r="H82" s="220"/>
      <c r="I82" s="220"/>
      <c r="J82" s="220"/>
      <c r="K82" s="220"/>
      <c r="L82" s="216"/>
      <c r="M82" s="216"/>
      <c r="N82" s="216"/>
      <c r="O82" s="216"/>
      <c r="P82" s="216"/>
      <c r="Q82" s="216"/>
      <c r="R82" s="216"/>
      <c r="S82" s="216"/>
      <c r="T82" s="216"/>
      <c r="U82" s="216"/>
      <c r="V82" s="216"/>
      <c r="W82" s="216"/>
      <c r="X82" s="216"/>
      <c r="Y82" s="216"/>
      <c r="Z82" s="216"/>
      <c r="AA82" s="216"/>
      <c r="AB82" s="216"/>
    </row>
    <row r="83" spans="1:28" ht="6" customHeight="1" x14ac:dyDescent="0.15">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30"/>
      <c r="AB83" s="129"/>
    </row>
    <row r="84" spans="1:28" ht="12.75" customHeight="1" x14ac:dyDescent="0.15">
      <c r="A84" s="114"/>
      <c r="B84" s="114"/>
      <c r="C84" s="114" t="s">
        <v>769</v>
      </c>
      <c r="D84" s="115"/>
      <c r="E84" s="114"/>
      <c r="F84" s="114"/>
      <c r="G84" s="114"/>
      <c r="H84" s="114"/>
      <c r="I84" s="115" t="s">
        <v>526</v>
      </c>
      <c r="J84" s="219"/>
      <c r="K84" s="219"/>
      <c r="L84" s="115" t="s">
        <v>527</v>
      </c>
      <c r="M84" s="114" t="s">
        <v>878</v>
      </c>
      <c r="N84" s="122"/>
      <c r="O84" s="123"/>
      <c r="P84" s="115"/>
      <c r="Q84" s="217"/>
      <c r="R84" s="217"/>
      <c r="S84" s="217"/>
      <c r="T84" s="115" t="s">
        <v>527</v>
      </c>
      <c r="U84" s="124"/>
      <c r="V84" s="122"/>
      <c r="W84" s="119" t="s">
        <v>942</v>
      </c>
      <c r="X84" s="217"/>
      <c r="Y84" s="217"/>
      <c r="Z84" s="217"/>
      <c r="AA84" s="217"/>
      <c r="AB84" s="115" t="s">
        <v>681</v>
      </c>
    </row>
    <row r="85" spans="1:28" ht="12.75" customHeight="1" x14ac:dyDescent="0.15">
      <c r="A85" s="114"/>
      <c r="B85" s="114"/>
      <c r="C85" s="114" t="s">
        <v>766</v>
      </c>
      <c r="D85" s="115"/>
      <c r="E85" s="114"/>
      <c r="F85" s="114"/>
      <c r="G85" s="114"/>
      <c r="H85" s="114"/>
      <c r="I85" s="114"/>
      <c r="J85" s="216"/>
      <c r="K85" s="216"/>
      <c r="L85" s="216"/>
      <c r="M85" s="216"/>
      <c r="N85" s="216"/>
      <c r="O85" s="216"/>
      <c r="P85" s="216"/>
      <c r="Q85" s="216"/>
      <c r="R85" s="216"/>
      <c r="S85" s="216"/>
      <c r="T85" s="216"/>
      <c r="U85" s="216"/>
      <c r="V85" s="216"/>
      <c r="W85" s="216"/>
      <c r="X85" s="216"/>
      <c r="Y85" s="216"/>
      <c r="Z85" s="216"/>
      <c r="AA85" s="216"/>
      <c r="AB85" s="216"/>
    </row>
    <row r="86" spans="1:28" ht="12.75" customHeight="1" x14ac:dyDescent="0.15">
      <c r="A86" s="114"/>
      <c r="B86" s="114"/>
      <c r="C86" s="114" t="s">
        <v>770</v>
      </c>
      <c r="D86" s="115"/>
      <c r="E86" s="114"/>
      <c r="F86" s="114"/>
      <c r="G86" s="114"/>
      <c r="H86" s="114"/>
      <c r="I86" s="115" t="s">
        <v>526</v>
      </c>
      <c r="J86" s="219"/>
      <c r="K86" s="219"/>
      <c r="L86" s="116" t="s">
        <v>44</v>
      </c>
      <c r="M86" s="114"/>
      <c r="N86" s="114"/>
      <c r="O86" s="114"/>
      <c r="P86" s="114"/>
      <c r="Q86" s="217"/>
      <c r="R86" s="217"/>
      <c r="S86" s="217"/>
      <c r="T86" s="124"/>
      <c r="U86" s="119"/>
      <c r="V86" s="119" t="s">
        <v>877</v>
      </c>
      <c r="W86" s="119" t="s">
        <v>680</v>
      </c>
      <c r="X86" s="217"/>
      <c r="Y86" s="217"/>
      <c r="Z86" s="217"/>
      <c r="AA86" s="217"/>
      <c r="AB86" s="115" t="s">
        <v>681</v>
      </c>
    </row>
    <row r="87" spans="1:28" ht="12.75" customHeight="1" x14ac:dyDescent="0.15">
      <c r="A87" s="114"/>
      <c r="B87" s="114"/>
      <c r="C87" s="114"/>
      <c r="D87" s="119"/>
      <c r="E87" s="114"/>
      <c r="F87" s="114"/>
      <c r="G87" s="114"/>
      <c r="H87" s="114"/>
      <c r="I87" s="114"/>
      <c r="J87" s="216"/>
      <c r="K87" s="216"/>
      <c r="L87" s="216"/>
      <c r="M87" s="216"/>
      <c r="N87" s="216"/>
      <c r="O87" s="216"/>
      <c r="P87" s="216"/>
      <c r="Q87" s="216"/>
      <c r="R87" s="216"/>
      <c r="S87" s="216"/>
      <c r="T87" s="216"/>
      <c r="U87" s="216"/>
      <c r="V87" s="216"/>
      <c r="W87" s="216"/>
      <c r="X87" s="216"/>
      <c r="Y87" s="216"/>
      <c r="Z87" s="216"/>
      <c r="AA87" s="216"/>
      <c r="AB87" s="216"/>
    </row>
    <row r="88" spans="1:28" ht="12.75" customHeight="1" x14ac:dyDescent="0.15">
      <c r="A88" s="114"/>
      <c r="B88" s="114"/>
      <c r="C88" s="114" t="s">
        <v>930</v>
      </c>
      <c r="D88" s="115"/>
      <c r="E88" s="114"/>
      <c r="F88" s="114"/>
      <c r="G88" s="114"/>
      <c r="H88" s="114"/>
      <c r="I88" s="115" t="s">
        <v>686</v>
      </c>
      <c r="J88" s="218"/>
      <c r="K88" s="218"/>
      <c r="L88" s="218"/>
      <c r="M88" s="114"/>
      <c r="N88" s="114"/>
      <c r="O88" s="122"/>
      <c r="P88" s="116"/>
      <c r="Q88" s="116"/>
      <c r="R88" s="116"/>
      <c r="S88" s="116"/>
      <c r="T88" s="116"/>
      <c r="U88" s="116"/>
      <c r="V88" s="116"/>
      <c r="W88" s="116"/>
      <c r="X88" s="116"/>
      <c r="Y88" s="116"/>
      <c r="Z88" s="116"/>
      <c r="AA88" s="116"/>
      <c r="AB88" s="115"/>
    </row>
    <row r="89" spans="1:28" ht="12.75" customHeight="1" x14ac:dyDescent="0.15">
      <c r="A89" s="114"/>
      <c r="B89" s="114"/>
      <c r="C89" s="114" t="s">
        <v>771</v>
      </c>
      <c r="D89" s="115"/>
      <c r="E89" s="114"/>
      <c r="F89" s="114"/>
      <c r="G89" s="114"/>
      <c r="H89" s="114"/>
      <c r="I89" s="114"/>
      <c r="J89" s="216"/>
      <c r="K89" s="216"/>
      <c r="L89" s="216"/>
      <c r="M89" s="216"/>
      <c r="N89" s="216"/>
      <c r="O89" s="216"/>
      <c r="P89" s="216"/>
      <c r="Q89" s="216"/>
      <c r="R89" s="216"/>
      <c r="S89" s="216"/>
      <c r="T89" s="216"/>
      <c r="U89" s="216"/>
      <c r="V89" s="216"/>
      <c r="W89" s="216"/>
      <c r="X89" s="216"/>
      <c r="Y89" s="216"/>
      <c r="Z89" s="216"/>
      <c r="AA89" s="216"/>
      <c r="AB89" s="114"/>
    </row>
    <row r="90" spans="1:28" ht="12.75" customHeight="1" x14ac:dyDescent="0.15">
      <c r="A90" s="114"/>
      <c r="B90" s="114"/>
      <c r="C90" s="114" t="s">
        <v>772</v>
      </c>
      <c r="D90" s="119"/>
      <c r="E90" s="114"/>
      <c r="F90" s="114"/>
      <c r="G90" s="114"/>
      <c r="H90" s="114"/>
      <c r="I90" s="114"/>
      <c r="J90" s="218"/>
      <c r="K90" s="218"/>
      <c r="L90" s="218"/>
      <c r="M90" s="218"/>
      <c r="N90" s="218"/>
      <c r="O90" s="218"/>
      <c r="P90" s="218"/>
      <c r="Q90" s="218"/>
      <c r="R90" s="218"/>
      <c r="S90" s="218"/>
      <c r="T90" s="218"/>
      <c r="U90" s="218"/>
      <c r="V90" s="218"/>
      <c r="W90" s="218"/>
      <c r="X90" s="218"/>
      <c r="Y90" s="218"/>
      <c r="Z90" s="218"/>
      <c r="AA90" s="218"/>
      <c r="AB90" s="114"/>
    </row>
    <row r="91" spans="1:28" ht="12.75" customHeight="1" x14ac:dyDescent="0.15">
      <c r="A91" s="114"/>
      <c r="B91" s="114"/>
      <c r="C91" s="220" t="s">
        <v>773</v>
      </c>
      <c r="D91" s="220"/>
      <c r="E91" s="220"/>
      <c r="F91" s="220"/>
      <c r="G91" s="220"/>
      <c r="H91" s="220"/>
      <c r="I91" s="220"/>
      <c r="J91" s="220"/>
      <c r="K91" s="220"/>
      <c r="L91" s="216"/>
      <c r="M91" s="216"/>
      <c r="N91" s="216"/>
      <c r="O91" s="216"/>
      <c r="P91" s="216"/>
      <c r="Q91" s="216"/>
      <c r="R91" s="216"/>
      <c r="S91" s="216"/>
      <c r="T91" s="216"/>
      <c r="U91" s="216"/>
      <c r="V91" s="216"/>
      <c r="W91" s="216"/>
      <c r="X91" s="216"/>
      <c r="Y91" s="216"/>
      <c r="Z91" s="216"/>
      <c r="AA91" s="216"/>
      <c r="AB91" s="216"/>
    </row>
    <row r="92" spans="1:28" ht="6" customHeight="1" x14ac:dyDescent="0.15">
      <c r="A92" s="129"/>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30"/>
      <c r="AB92" s="129"/>
    </row>
    <row r="93" spans="1:28" ht="12.75" customHeight="1" x14ac:dyDescent="0.15">
      <c r="A93" s="114"/>
      <c r="B93" s="114"/>
      <c r="C93" s="114" t="s">
        <v>769</v>
      </c>
      <c r="D93" s="115"/>
      <c r="E93" s="114"/>
      <c r="F93" s="114"/>
      <c r="G93" s="114"/>
      <c r="H93" s="114"/>
      <c r="I93" s="115" t="s">
        <v>526</v>
      </c>
      <c r="J93" s="219"/>
      <c r="K93" s="219"/>
      <c r="L93" s="115" t="s">
        <v>527</v>
      </c>
      <c r="M93" s="114" t="s">
        <v>878</v>
      </c>
      <c r="N93" s="122"/>
      <c r="O93" s="123"/>
      <c r="P93" s="115"/>
      <c r="Q93" s="217"/>
      <c r="R93" s="217"/>
      <c r="S93" s="217"/>
      <c r="T93" s="115" t="s">
        <v>527</v>
      </c>
      <c r="U93" s="124"/>
      <c r="V93" s="122"/>
      <c r="W93" s="119" t="s">
        <v>942</v>
      </c>
      <c r="X93" s="217"/>
      <c r="Y93" s="217"/>
      <c r="Z93" s="217"/>
      <c r="AA93" s="217"/>
      <c r="AB93" s="115" t="s">
        <v>681</v>
      </c>
    </row>
    <row r="94" spans="1:28" ht="12.75" customHeight="1" x14ac:dyDescent="0.15">
      <c r="A94" s="114"/>
      <c r="B94" s="114"/>
      <c r="C94" s="114" t="s">
        <v>766</v>
      </c>
      <c r="D94" s="115"/>
      <c r="E94" s="114"/>
      <c r="F94" s="114"/>
      <c r="G94" s="114"/>
      <c r="H94" s="114"/>
      <c r="I94" s="114"/>
      <c r="J94" s="216"/>
      <c r="K94" s="216"/>
      <c r="L94" s="216"/>
      <c r="M94" s="216"/>
      <c r="N94" s="216"/>
      <c r="O94" s="216"/>
      <c r="P94" s="216"/>
      <c r="Q94" s="216"/>
      <c r="R94" s="216"/>
      <c r="S94" s="216"/>
      <c r="T94" s="216"/>
      <c r="U94" s="216"/>
      <c r="V94" s="216"/>
      <c r="W94" s="216"/>
      <c r="X94" s="216"/>
      <c r="Y94" s="216"/>
      <c r="Z94" s="216"/>
      <c r="AA94" s="216"/>
      <c r="AB94" s="216"/>
    </row>
    <row r="95" spans="1:28" ht="12.75" customHeight="1" x14ac:dyDescent="0.15">
      <c r="A95" s="114"/>
      <c r="B95" s="114"/>
      <c r="C95" s="114" t="s">
        <v>770</v>
      </c>
      <c r="D95" s="115"/>
      <c r="E95" s="114"/>
      <c r="F95" s="114"/>
      <c r="G95" s="114"/>
      <c r="H95" s="114"/>
      <c r="I95" s="115" t="s">
        <v>526</v>
      </c>
      <c r="J95" s="219"/>
      <c r="K95" s="219"/>
      <c r="L95" s="116" t="s">
        <v>44</v>
      </c>
      <c r="M95" s="114"/>
      <c r="N95" s="114"/>
      <c r="O95" s="114"/>
      <c r="P95" s="114"/>
      <c r="Q95" s="217"/>
      <c r="R95" s="217"/>
      <c r="S95" s="217"/>
      <c r="T95" s="124"/>
      <c r="U95" s="119"/>
      <c r="V95" s="119" t="s">
        <v>877</v>
      </c>
      <c r="W95" s="119" t="s">
        <v>680</v>
      </c>
      <c r="X95" s="217"/>
      <c r="Y95" s="217"/>
      <c r="Z95" s="217"/>
      <c r="AA95" s="217"/>
      <c r="AB95" s="115" t="s">
        <v>681</v>
      </c>
    </row>
    <row r="96" spans="1:28" ht="12.75" customHeight="1" x14ac:dyDescent="0.15">
      <c r="A96" s="114"/>
      <c r="B96" s="114"/>
      <c r="C96" s="114"/>
      <c r="D96" s="119"/>
      <c r="E96" s="114"/>
      <c r="F96" s="114"/>
      <c r="G96" s="114"/>
      <c r="H96" s="114"/>
      <c r="I96" s="114"/>
      <c r="J96" s="216"/>
      <c r="K96" s="216"/>
      <c r="L96" s="216"/>
      <c r="M96" s="216"/>
      <c r="N96" s="216"/>
      <c r="O96" s="216"/>
      <c r="P96" s="216"/>
      <c r="Q96" s="216"/>
      <c r="R96" s="216"/>
      <c r="S96" s="216"/>
      <c r="T96" s="216"/>
      <c r="U96" s="216"/>
      <c r="V96" s="216"/>
      <c r="W96" s="216"/>
      <c r="X96" s="216"/>
      <c r="Y96" s="216"/>
      <c r="Z96" s="216"/>
      <c r="AA96" s="216"/>
      <c r="AB96" s="216"/>
    </row>
    <row r="97" spans="1:28" ht="12.75" customHeight="1" x14ac:dyDescent="0.15">
      <c r="A97" s="114"/>
      <c r="B97" s="114"/>
      <c r="C97" s="114" t="s">
        <v>930</v>
      </c>
      <c r="D97" s="115"/>
      <c r="E97" s="114"/>
      <c r="F97" s="114"/>
      <c r="G97" s="114"/>
      <c r="H97" s="114"/>
      <c r="I97" s="115" t="s">
        <v>686</v>
      </c>
      <c r="J97" s="218"/>
      <c r="K97" s="218"/>
      <c r="L97" s="218"/>
      <c r="M97" s="114"/>
      <c r="N97" s="114"/>
      <c r="O97" s="122"/>
      <c r="P97" s="116"/>
      <c r="Q97" s="116"/>
      <c r="R97" s="116"/>
      <c r="S97" s="116"/>
      <c r="T97" s="116"/>
      <c r="U97" s="116"/>
      <c r="V97" s="116"/>
      <c r="W97" s="116"/>
      <c r="X97" s="116"/>
      <c r="Y97" s="116"/>
      <c r="Z97" s="116"/>
      <c r="AA97" s="116"/>
      <c r="AB97" s="115"/>
    </row>
    <row r="98" spans="1:28" ht="12.75" customHeight="1" x14ac:dyDescent="0.15">
      <c r="A98" s="114"/>
      <c r="B98" s="114"/>
      <c r="C98" s="114" t="s">
        <v>771</v>
      </c>
      <c r="D98" s="115"/>
      <c r="E98" s="114"/>
      <c r="F98" s="114"/>
      <c r="G98" s="114"/>
      <c r="H98" s="114"/>
      <c r="I98" s="114"/>
      <c r="J98" s="216"/>
      <c r="K98" s="216"/>
      <c r="L98" s="216"/>
      <c r="M98" s="216"/>
      <c r="N98" s="216"/>
      <c r="O98" s="216"/>
      <c r="P98" s="216"/>
      <c r="Q98" s="216"/>
      <c r="R98" s="216"/>
      <c r="S98" s="216"/>
      <c r="T98" s="216"/>
      <c r="U98" s="216"/>
      <c r="V98" s="216"/>
      <c r="W98" s="216"/>
      <c r="X98" s="216"/>
      <c r="Y98" s="216"/>
      <c r="Z98" s="216"/>
      <c r="AA98" s="216"/>
      <c r="AB98" s="114"/>
    </row>
    <row r="99" spans="1:28" ht="12.75" customHeight="1" x14ac:dyDescent="0.15">
      <c r="A99" s="114"/>
      <c r="B99" s="114"/>
      <c r="C99" s="114" t="s">
        <v>772</v>
      </c>
      <c r="D99" s="119"/>
      <c r="E99" s="114"/>
      <c r="F99" s="114"/>
      <c r="G99" s="114"/>
      <c r="H99" s="114"/>
      <c r="I99" s="114"/>
      <c r="J99" s="218"/>
      <c r="K99" s="218"/>
      <c r="L99" s="218"/>
      <c r="M99" s="218"/>
      <c r="N99" s="218"/>
      <c r="O99" s="218"/>
      <c r="P99" s="218"/>
      <c r="Q99" s="218"/>
      <c r="R99" s="218"/>
      <c r="S99" s="218"/>
      <c r="T99" s="218"/>
      <c r="U99" s="218"/>
      <c r="V99" s="218"/>
      <c r="W99" s="218"/>
      <c r="X99" s="218"/>
      <c r="Y99" s="218"/>
      <c r="Z99" s="218"/>
      <c r="AA99" s="218"/>
      <c r="AB99" s="114"/>
    </row>
    <row r="100" spans="1:28" ht="12.75" customHeight="1" x14ac:dyDescent="0.15">
      <c r="A100" s="114"/>
      <c r="B100" s="114"/>
      <c r="C100" s="220" t="s">
        <v>773</v>
      </c>
      <c r="D100" s="220"/>
      <c r="E100" s="220"/>
      <c r="F100" s="220"/>
      <c r="G100" s="220"/>
      <c r="H100" s="220"/>
      <c r="I100" s="220"/>
      <c r="J100" s="220"/>
      <c r="K100" s="220"/>
      <c r="L100" s="216"/>
      <c r="M100" s="216"/>
      <c r="N100" s="216"/>
      <c r="O100" s="216"/>
      <c r="P100" s="216"/>
      <c r="Q100" s="216"/>
      <c r="R100" s="216"/>
      <c r="S100" s="216"/>
      <c r="T100" s="216"/>
      <c r="U100" s="216"/>
      <c r="V100" s="216"/>
      <c r="W100" s="216"/>
      <c r="X100" s="216"/>
      <c r="Y100" s="216"/>
      <c r="Z100" s="216"/>
      <c r="AA100" s="216"/>
      <c r="AB100" s="216"/>
    </row>
    <row r="101" spans="1:28" ht="6" customHeight="1" x14ac:dyDescent="0.15">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30"/>
      <c r="AB101" s="129"/>
    </row>
    <row r="102" spans="1:28" ht="12.75" customHeight="1" x14ac:dyDescent="0.15">
      <c r="A102" s="114"/>
      <c r="B102" s="114"/>
      <c r="C102" s="114" t="s">
        <v>769</v>
      </c>
      <c r="D102" s="115"/>
      <c r="E102" s="114"/>
      <c r="F102" s="114"/>
      <c r="G102" s="114"/>
      <c r="H102" s="114"/>
      <c r="I102" s="115" t="s">
        <v>526</v>
      </c>
      <c r="J102" s="219"/>
      <c r="K102" s="219"/>
      <c r="L102" s="115" t="s">
        <v>527</v>
      </c>
      <c r="M102" s="114" t="s">
        <v>878</v>
      </c>
      <c r="N102" s="122"/>
      <c r="O102" s="123"/>
      <c r="P102" s="115"/>
      <c r="Q102" s="217"/>
      <c r="R102" s="217"/>
      <c r="S102" s="217"/>
      <c r="T102" s="115" t="s">
        <v>527</v>
      </c>
      <c r="U102" s="124"/>
      <c r="V102" s="122"/>
      <c r="W102" s="119" t="s">
        <v>942</v>
      </c>
      <c r="X102" s="217"/>
      <c r="Y102" s="217"/>
      <c r="Z102" s="217"/>
      <c r="AA102" s="217"/>
      <c r="AB102" s="115" t="s">
        <v>681</v>
      </c>
    </row>
    <row r="103" spans="1:28" ht="12.75" customHeight="1" x14ac:dyDescent="0.15">
      <c r="A103" s="114"/>
      <c r="B103" s="114"/>
      <c r="C103" s="114" t="s">
        <v>766</v>
      </c>
      <c r="D103" s="115"/>
      <c r="E103" s="114"/>
      <c r="F103" s="114"/>
      <c r="G103" s="114"/>
      <c r="H103" s="114"/>
      <c r="I103" s="114"/>
      <c r="J103" s="216"/>
      <c r="K103" s="216"/>
      <c r="L103" s="216"/>
      <c r="M103" s="216"/>
      <c r="N103" s="216"/>
      <c r="O103" s="216"/>
      <c r="P103" s="216"/>
      <c r="Q103" s="216"/>
      <c r="R103" s="216"/>
      <c r="S103" s="216"/>
      <c r="T103" s="216"/>
      <c r="U103" s="216"/>
      <c r="V103" s="216"/>
      <c r="W103" s="216"/>
      <c r="X103" s="216"/>
      <c r="Y103" s="216"/>
      <c r="Z103" s="216"/>
      <c r="AA103" s="216"/>
      <c r="AB103" s="216"/>
    </row>
    <row r="104" spans="1:28" ht="12.75" customHeight="1" x14ac:dyDescent="0.15">
      <c r="A104" s="114"/>
      <c r="B104" s="114"/>
      <c r="C104" s="114" t="s">
        <v>770</v>
      </c>
      <c r="D104" s="115"/>
      <c r="E104" s="114"/>
      <c r="F104" s="114"/>
      <c r="G104" s="114"/>
      <c r="H104" s="114"/>
      <c r="I104" s="115" t="s">
        <v>526</v>
      </c>
      <c r="J104" s="219"/>
      <c r="K104" s="219"/>
      <c r="L104" s="116" t="s">
        <v>44</v>
      </c>
      <c r="M104" s="114"/>
      <c r="N104" s="114"/>
      <c r="O104" s="114"/>
      <c r="P104" s="114"/>
      <c r="Q104" s="217"/>
      <c r="R104" s="217"/>
      <c r="S104" s="217"/>
      <c r="T104" s="124"/>
      <c r="U104" s="119"/>
      <c r="V104" s="119" t="s">
        <v>877</v>
      </c>
      <c r="W104" s="119" t="s">
        <v>680</v>
      </c>
      <c r="X104" s="217"/>
      <c r="Y104" s="217"/>
      <c r="Z104" s="217"/>
      <c r="AA104" s="217"/>
      <c r="AB104" s="115" t="s">
        <v>681</v>
      </c>
    </row>
    <row r="105" spans="1:28" ht="12.75" customHeight="1" x14ac:dyDescent="0.15">
      <c r="A105" s="114"/>
      <c r="B105" s="114"/>
      <c r="C105" s="114"/>
      <c r="D105" s="119"/>
      <c r="E105" s="114"/>
      <c r="F105" s="114"/>
      <c r="G105" s="114"/>
      <c r="H105" s="114"/>
      <c r="I105" s="114"/>
      <c r="J105" s="216"/>
      <c r="K105" s="216"/>
      <c r="L105" s="216"/>
      <c r="M105" s="216"/>
      <c r="N105" s="216"/>
      <c r="O105" s="216"/>
      <c r="P105" s="216"/>
      <c r="Q105" s="216"/>
      <c r="R105" s="216"/>
      <c r="S105" s="216"/>
      <c r="T105" s="216"/>
      <c r="U105" s="216"/>
      <c r="V105" s="216"/>
      <c r="W105" s="216"/>
      <c r="X105" s="216"/>
      <c r="Y105" s="216"/>
      <c r="Z105" s="216"/>
      <c r="AA105" s="216"/>
      <c r="AB105" s="216"/>
    </row>
    <row r="106" spans="1:28" ht="12.75" customHeight="1" x14ac:dyDescent="0.15">
      <c r="A106" s="114"/>
      <c r="B106" s="114"/>
      <c r="C106" s="114" t="s">
        <v>930</v>
      </c>
      <c r="D106" s="115"/>
      <c r="E106" s="114"/>
      <c r="F106" s="114"/>
      <c r="G106" s="114"/>
      <c r="H106" s="114"/>
      <c r="I106" s="115" t="s">
        <v>686</v>
      </c>
      <c r="J106" s="218"/>
      <c r="K106" s="218"/>
      <c r="L106" s="218"/>
      <c r="M106" s="114"/>
      <c r="N106" s="114"/>
      <c r="O106" s="122"/>
      <c r="P106" s="116"/>
      <c r="Q106" s="116"/>
      <c r="R106" s="116"/>
      <c r="S106" s="116"/>
      <c r="T106" s="116"/>
      <c r="U106" s="116"/>
      <c r="V106" s="116"/>
      <c r="W106" s="116"/>
      <c r="X106" s="116"/>
      <c r="Y106" s="116"/>
      <c r="Z106" s="116"/>
      <c r="AA106" s="116"/>
      <c r="AB106" s="115"/>
    </row>
    <row r="107" spans="1:28" ht="12.75" customHeight="1" x14ac:dyDescent="0.15">
      <c r="A107" s="114"/>
      <c r="B107" s="114"/>
      <c r="C107" s="114" t="s">
        <v>771</v>
      </c>
      <c r="D107" s="115"/>
      <c r="E107" s="114"/>
      <c r="F107" s="114"/>
      <c r="G107" s="114"/>
      <c r="H107" s="114"/>
      <c r="I107" s="114"/>
      <c r="J107" s="216"/>
      <c r="K107" s="216"/>
      <c r="L107" s="216"/>
      <c r="M107" s="216"/>
      <c r="N107" s="216"/>
      <c r="O107" s="216"/>
      <c r="P107" s="216"/>
      <c r="Q107" s="216"/>
      <c r="R107" s="216"/>
      <c r="S107" s="216"/>
      <c r="T107" s="216"/>
      <c r="U107" s="216"/>
      <c r="V107" s="216"/>
      <c r="W107" s="216"/>
      <c r="X107" s="216"/>
      <c r="Y107" s="216"/>
      <c r="Z107" s="216"/>
      <c r="AA107" s="216"/>
      <c r="AB107" s="114"/>
    </row>
    <row r="108" spans="1:28" ht="12.75" customHeight="1" x14ac:dyDescent="0.15">
      <c r="A108" s="114"/>
      <c r="B108" s="114"/>
      <c r="C108" s="114" t="s">
        <v>772</v>
      </c>
      <c r="D108" s="119"/>
      <c r="E108" s="114"/>
      <c r="F108" s="114"/>
      <c r="G108" s="114"/>
      <c r="H108" s="114"/>
      <c r="I108" s="114"/>
      <c r="J108" s="218"/>
      <c r="K108" s="218"/>
      <c r="L108" s="218"/>
      <c r="M108" s="218"/>
      <c r="N108" s="218"/>
      <c r="O108" s="218"/>
      <c r="P108" s="218"/>
      <c r="Q108" s="218"/>
      <c r="R108" s="218"/>
      <c r="S108" s="218"/>
      <c r="T108" s="218"/>
      <c r="U108" s="218"/>
      <c r="V108" s="218"/>
      <c r="W108" s="218"/>
      <c r="X108" s="218"/>
      <c r="Y108" s="218"/>
      <c r="Z108" s="218"/>
      <c r="AA108" s="218"/>
      <c r="AB108" s="114"/>
    </row>
    <row r="109" spans="1:28" ht="12.75" customHeight="1" x14ac:dyDescent="0.15">
      <c r="A109" s="114"/>
      <c r="B109" s="114"/>
      <c r="C109" s="220" t="s">
        <v>773</v>
      </c>
      <c r="D109" s="220"/>
      <c r="E109" s="220"/>
      <c r="F109" s="220"/>
      <c r="G109" s="220"/>
      <c r="H109" s="220"/>
      <c r="I109" s="220"/>
      <c r="J109" s="220"/>
      <c r="K109" s="220"/>
      <c r="L109" s="216"/>
      <c r="M109" s="216"/>
      <c r="N109" s="216"/>
      <c r="O109" s="216"/>
      <c r="P109" s="216"/>
      <c r="Q109" s="216"/>
      <c r="R109" s="216"/>
      <c r="S109" s="216"/>
      <c r="T109" s="216"/>
      <c r="U109" s="216"/>
      <c r="V109" s="216"/>
      <c r="W109" s="216"/>
      <c r="X109" s="216"/>
      <c r="Y109" s="216"/>
      <c r="Z109" s="216"/>
      <c r="AA109" s="216"/>
      <c r="AB109" s="216"/>
    </row>
    <row r="110" spans="1:28" ht="6" customHeight="1" x14ac:dyDescent="0.15">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30"/>
      <c r="AB110" s="129"/>
    </row>
    <row r="111" spans="1:28" ht="12.75" customHeight="1" x14ac:dyDescent="0.15">
      <c r="A111" s="114"/>
      <c r="B111" s="114"/>
      <c r="C111" s="114" t="s">
        <v>769</v>
      </c>
      <c r="D111" s="115"/>
      <c r="E111" s="114"/>
      <c r="F111" s="114"/>
      <c r="G111" s="114"/>
      <c r="H111" s="114"/>
      <c r="I111" s="115" t="s">
        <v>526</v>
      </c>
      <c r="J111" s="219"/>
      <c r="K111" s="219"/>
      <c r="L111" s="115" t="s">
        <v>527</v>
      </c>
      <c r="M111" s="114" t="s">
        <v>878</v>
      </c>
      <c r="N111" s="122"/>
      <c r="O111" s="123"/>
      <c r="P111" s="115"/>
      <c r="Q111" s="217"/>
      <c r="R111" s="217"/>
      <c r="S111" s="217"/>
      <c r="T111" s="115" t="s">
        <v>527</v>
      </c>
      <c r="U111" s="124"/>
      <c r="V111" s="122"/>
      <c r="W111" s="119" t="s">
        <v>942</v>
      </c>
      <c r="X111" s="217"/>
      <c r="Y111" s="217"/>
      <c r="Z111" s="217"/>
      <c r="AA111" s="217"/>
      <c r="AB111" s="115" t="s">
        <v>681</v>
      </c>
    </row>
    <row r="112" spans="1:28" ht="12.75" customHeight="1" x14ac:dyDescent="0.15">
      <c r="A112" s="114"/>
      <c r="B112" s="114"/>
      <c r="C112" s="114" t="s">
        <v>766</v>
      </c>
      <c r="D112" s="115"/>
      <c r="E112" s="114"/>
      <c r="F112" s="114"/>
      <c r="G112" s="114"/>
      <c r="H112" s="114"/>
      <c r="I112" s="114"/>
      <c r="J112" s="216"/>
      <c r="K112" s="216"/>
      <c r="L112" s="216"/>
      <c r="M112" s="216"/>
      <c r="N112" s="216"/>
      <c r="O112" s="216"/>
      <c r="P112" s="216"/>
      <c r="Q112" s="216"/>
      <c r="R112" s="216"/>
      <c r="S112" s="216"/>
      <c r="T112" s="216"/>
      <c r="U112" s="216"/>
      <c r="V112" s="216"/>
      <c r="W112" s="216"/>
      <c r="X112" s="216"/>
      <c r="Y112" s="216"/>
      <c r="Z112" s="216"/>
      <c r="AA112" s="216"/>
      <c r="AB112" s="216"/>
    </row>
    <row r="113" spans="1:28" ht="12.75" customHeight="1" x14ac:dyDescent="0.15">
      <c r="A113" s="114"/>
      <c r="B113" s="114"/>
      <c r="C113" s="114" t="s">
        <v>770</v>
      </c>
      <c r="D113" s="115"/>
      <c r="E113" s="114"/>
      <c r="F113" s="114"/>
      <c r="G113" s="114"/>
      <c r="H113" s="114"/>
      <c r="I113" s="115" t="s">
        <v>526</v>
      </c>
      <c r="J113" s="219"/>
      <c r="K113" s="219"/>
      <c r="L113" s="116" t="s">
        <v>44</v>
      </c>
      <c r="M113" s="114"/>
      <c r="N113" s="114"/>
      <c r="O113" s="114"/>
      <c r="P113" s="114"/>
      <c r="Q113" s="217"/>
      <c r="R113" s="217"/>
      <c r="S113" s="217"/>
      <c r="T113" s="124"/>
      <c r="U113" s="119"/>
      <c r="V113" s="119" t="s">
        <v>877</v>
      </c>
      <c r="W113" s="119" t="s">
        <v>680</v>
      </c>
      <c r="X113" s="217"/>
      <c r="Y113" s="217"/>
      <c r="Z113" s="217"/>
      <c r="AA113" s="217"/>
      <c r="AB113" s="115" t="s">
        <v>681</v>
      </c>
    </row>
    <row r="114" spans="1:28" ht="12.75" customHeight="1" x14ac:dyDescent="0.15">
      <c r="A114" s="114"/>
      <c r="B114" s="114"/>
      <c r="C114" s="114"/>
      <c r="D114" s="119"/>
      <c r="E114" s="114"/>
      <c r="F114" s="114"/>
      <c r="G114" s="114"/>
      <c r="H114" s="114"/>
      <c r="I114" s="114"/>
      <c r="J114" s="216"/>
      <c r="K114" s="216"/>
      <c r="L114" s="216"/>
      <c r="M114" s="216"/>
      <c r="N114" s="216"/>
      <c r="O114" s="216"/>
      <c r="P114" s="216"/>
      <c r="Q114" s="216"/>
      <c r="R114" s="216"/>
      <c r="S114" s="216"/>
      <c r="T114" s="216"/>
      <c r="U114" s="216"/>
      <c r="V114" s="216"/>
      <c r="W114" s="216"/>
      <c r="X114" s="216"/>
      <c r="Y114" s="216"/>
      <c r="Z114" s="216"/>
      <c r="AA114" s="216"/>
      <c r="AB114" s="216"/>
    </row>
    <row r="115" spans="1:28" ht="12.75" customHeight="1" x14ac:dyDescent="0.15">
      <c r="A115" s="114"/>
      <c r="B115" s="114"/>
      <c r="C115" s="114" t="s">
        <v>930</v>
      </c>
      <c r="D115" s="115"/>
      <c r="E115" s="114"/>
      <c r="F115" s="114"/>
      <c r="G115" s="114"/>
      <c r="H115" s="114"/>
      <c r="I115" s="115" t="s">
        <v>686</v>
      </c>
      <c r="J115" s="218"/>
      <c r="K115" s="218"/>
      <c r="L115" s="218"/>
      <c r="M115" s="114"/>
      <c r="N115" s="114"/>
      <c r="O115" s="122"/>
      <c r="P115" s="116"/>
      <c r="Q115" s="116"/>
      <c r="R115" s="116"/>
      <c r="S115" s="116"/>
      <c r="T115" s="116"/>
      <c r="U115" s="116"/>
      <c r="V115" s="116"/>
      <c r="W115" s="116"/>
      <c r="X115" s="116"/>
      <c r="Y115" s="116"/>
      <c r="Z115" s="116"/>
      <c r="AA115" s="116"/>
      <c r="AB115" s="115"/>
    </row>
    <row r="116" spans="1:28" ht="12.75" customHeight="1" x14ac:dyDescent="0.15">
      <c r="A116" s="114"/>
      <c r="B116" s="114"/>
      <c r="C116" s="114" t="s">
        <v>771</v>
      </c>
      <c r="D116" s="115"/>
      <c r="E116" s="114"/>
      <c r="F116" s="114"/>
      <c r="G116" s="114"/>
      <c r="H116" s="114"/>
      <c r="I116" s="114"/>
      <c r="J116" s="216"/>
      <c r="K116" s="216"/>
      <c r="L116" s="216"/>
      <c r="M116" s="216"/>
      <c r="N116" s="216"/>
      <c r="O116" s="216"/>
      <c r="P116" s="216"/>
      <c r="Q116" s="216"/>
      <c r="R116" s="216"/>
      <c r="S116" s="216"/>
      <c r="T116" s="216"/>
      <c r="U116" s="216"/>
      <c r="V116" s="216"/>
      <c r="W116" s="216"/>
      <c r="X116" s="216"/>
      <c r="Y116" s="216"/>
      <c r="Z116" s="216"/>
      <c r="AA116" s="216"/>
      <c r="AB116" s="114"/>
    </row>
    <row r="117" spans="1:28" ht="12.75" customHeight="1" x14ac:dyDescent="0.15">
      <c r="A117" s="114"/>
      <c r="B117" s="114"/>
      <c r="C117" s="114" t="s">
        <v>772</v>
      </c>
      <c r="D117" s="119"/>
      <c r="E117" s="114"/>
      <c r="F117" s="114"/>
      <c r="G117" s="114"/>
      <c r="H117" s="114"/>
      <c r="I117" s="114"/>
      <c r="J117" s="218"/>
      <c r="K117" s="218"/>
      <c r="L117" s="218"/>
      <c r="M117" s="218"/>
      <c r="N117" s="218"/>
      <c r="O117" s="218"/>
      <c r="P117" s="218"/>
      <c r="Q117" s="218"/>
      <c r="R117" s="218"/>
      <c r="S117" s="218"/>
      <c r="T117" s="218"/>
      <c r="U117" s="218"/>
      <c r="V117" s="218"/>
      <c r="W117" s="218"/>
      <c r="X117" s="218"/>
      <c r="Y117" s="218"/>
      <c r="Z117" s="218"/>
      <c r="AA117" s="218"/>
      <c r="AB117" s="114"/>
    </row>
    <row r="118" spans="1:28" ht="12.75" customHeight="1" x14ac:dyDescent="0.15">
      <c r="A118" s="114"/>
      <c r="B118" s="114"/>
      <c r="C118" s="220" t="s">
        <v>773</v>
      </c>
      <c r="D118" s="220"/>
      <c r="E118" s="220"/>
      <c r="F118" s="220"/>
      <c r="G118" s="220"/>
      <c r="H118" s="220"/>
      <c r="I118" s="220"/>
      <c r="J118" s="220"/>
      <c r="K118" s="220"/>
      <c r="L118" s="216"/>
      <c r="M118" s="216"/>
      <c r="N118" s="216"/>
      <c r="O118" s="216"/>
      <c r="P118" s="216"/>
      <c r="Q118" s="216"/>
      <c r="R118" s="216"/>
      <c r="S118" s="216"/>
      <c r="T118" s="216"/>
      <c r="U118" s="216"/>
      <c r="V118" s="216"/>
      <c r="W118" s="216"/>
      <c r="X118" s="216"/>
      <c r="Y118" s="216"/>
      <c r="Z118" s="216"/>
      <c r="AA118" s="216"/>
      <c r="AB118" s="216"/>
    </row>
    <row r="119" spans="1:28" ht="6" customHeight="1" x14ac:dyDescent="0.1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30"/>
      <c r="AB119" s="129"/>
    </row>
    <row r="120" spans="1:28" ht="12.75" customHeight="1" x14ac:dyDescent="0.15">
      <c r="A120" s="114"/>
      <c r="B120" s="114"/>
      <c r="C120" s="114" t="s">
        <v>769</v>
      </c>
      <c r="D120" s="115"/>
      <c r="E120" s="114"/>
      <c r="F120" s="114"/>
      <c r="G120" s="114"/>
      <c r="H120" s="114"/>
      <c r="I120" s="115" t="s">
        <v>526</v>
      </c>
      <c r="J120" s="219"/>
      <c r="K120" s="219"/>
      <c r="L120" s="115" t="s">
        <v>527</v>
      </c>
      <c r="M120" s="114" t="s">
        <v>878</v>
      </c>
      <c r="N120" s="122"/>
      <c r="O120" s="123"/>
      <c r="P120" s="115"/>
      <c r="Q120" s="217"/>
      <c r="R120" s="217"/>
      <c r="S120" s="217"/>
      <c r="T120" s="115" t="s">
        <v>527</v>
      </c>
      <c r="U120" s="124"/>
      <c r="V120" s="122"/>
      <c r="W120" s="119" t="s">
        <v>942</v>
      </c>
      <c r="X120" s="217"/>
      <c r="Y120" s="217"/>
      <c r="Z120" s="217"/>
      <c r="AA120" s="217"/>
      <c r="AB120" s="115" t="s">
        <v>681</v>
      </c>
    </row>
    <row r="121" spans="1:28" ht="12.75" customHeight="1" x14ac:dyDescent="0.15">
      <c r="A121" s="114"/>
      <c r="B121" s="114"/>
      <c r="C121" s="114" t="s">
        <v>766</v>
      </c>
      <c r="D121" s="115"/>
      <c r="E121" s="114"/>
      <c r="F121" s="114"/>
      <c r="G121" s="114"/>
      <c r="H121" s="114"/>
      <c r="I121" s="114"/>
      <c r="J121" s="216"/>
      <c r="K121" s="216"/>
      <c r="L121" s="216"/>
      <c r="M121" s="216"/>
      <c r="N121" s="216"/>
      <c r="O121" s="216"/>
      <c r="P121" s="216"/>
      <c r="Q121" s="216"/>
      <c r="R121" s="216"/>
      <c r="S121" s="216"/>
      <c r="T121" s="216"/>
      <c r="U121" s="216"/>
      <c r="V121" s="216"/>
      <c r="W121" s="216"/>
      <c r="X121" s="216"/>
      <c r="Y121" s="216"/>
      <c r="Z121" s="216"/>
      <c r="AA121" s="216"/>
      <c r="AB121" s="216"/>
    </row>
    <row r="122" spans="1:28" ht="12.75" customHeight="1" x14ac:dyDescent="0.15">
      <c r="A122" s="114"/>
      <c r="B122" s="114"/>
      <c r="C122" s="114" t="s">
        <v>770</v>
      </c>
      <c r="D122" s="115"/>
      <c r="E122" s="114"/>
      <c r="F122" s="114"/>
      <c r="G122" s="114"/>
      <c r="H122" s="114"/>
      <c r="I122" s="115" t="s">
        <v>526</v>
      </c>
      <c r="J122" s="219"/>
      <c r="K122" s="219"/>
      <c r="L122" s="116" t="s">
        <v>44</v>
      </c>
      <c r="M122" s="114"/>
      <c r="N122" s="114"/>
      <c r="O122" s="114"/>
      <c r="P122" s="114"/>
      <c r="Q122" s="217"/>
      <c r="R122" s="217"/>
      <c r="S122" s="217"/>
      <c r="T122" s="124"/>
      <c r="U122" s="119"/>
      <c r="V122" s="119" t="s">
        <v>877</v>
      </c>
      <c r="W122" s="119" t="s">
        <v>680</v>
      </c>
      <c r="X122" s="217"/>
      <c r="Y122" s="217"/>
      <c r="Z122" s="217"/>
      <c r="AA122" s="217"/>
      <c r="AB122" s="115" t="s">
        <v>681</v>
      </c>
    </row>
    <row r="123" spans="1:28" ht="12.75" customHeight="1" x14ac:dyDescent="0.15">
      <c r="A123" s="114"/>
      <c r="B123" s="114"/>
      <c r="C123" s="114"/>
      <c r="D123" s="119"/>
      <c r="E123" s="114"/>
      <c r="F123" s="114"/>
      <c r="G123" s="114"/>
      <c r="H123" s="114"/>
      <c r="I123" s="114"/>
      <c r="J123" s="216"/>
      <c r="K123" s="216"/>
      <c r="L123" s="216"/>
      <c r="M123" s="216"/>
      <c r="N123" s="216"/>
      <c r="O123" s="216"/>
      <c r="P123" s="216"/>
      <c r="Q123" s="216"/>
      <c r="R123" s="216"/>
      <c r="S123" s="216"/>
      <c r="T123" s="216"/>
      <c r="U123" s="216"/>
      <c r="V123" s="216"/>
      <c r="W123" s="216"/>
      <c r="X123" s="216"/>
      <c r="Y123" s="216"/>
      <c r="Z123" s="216"/>
      <c r="AA123" s="216"/>
      <c r="AB123" s="216"/>
    </row>
    <row r="124" spans="1:28" ht="12.75" customHeight="1" x14ac:dyDescent="0.15">
      <c r="A124" s="114"/>
      <c r="B124" s="114"/>
      <c r="C124" s="114" t="s">
        <v>930</v>
      </c>
      <c r="D124" s="115"/>
      <c r="E124" s="114"/>
      <c r="F124" s="114"/>
      <c r="G124" s="114"/>
      <c r="H124" s="114"/>
      <c r="I124" s="115" t="s">
        <v>686</v>
      </c>
      <c r="J124" s="218"/>
      <c r="K124" s="218"/>
      <c r="L124" s="218"/>
      <c r="M124" s="114"/>
      <c r="N124" s="114"/>
      <c r="O124" s="122"/>
      <c r="P124" s="116"/>
      <c r="Q124" s="116"/>
      <c r="R124" s="116"/>
      <c r="S124" s="116"/>
      <c r="T124" s="116"/>
      <c r="U124" s="116"/>
      <c r="V124" s="116"/>
      <c r="W124" s="116"/>
      <c r="X124" s="116"/>
      <c r="Y124" s="116"/>
      <c r="Z124" s="116"/>
      <c r="AA124" s="116"/>
      <c r="AB124" s="115"/>
    </row>
    <row r="125" spans="1:28" ht="12.75" customHeight="1" x14ac:dyDescent="0.15">
      <c r="A125" s="114"/>
      <c r="B125" s="114"/>
      <c r="C125" s="114" t="s">
        <v>771</v>
      </c>
      <c r="D125" s="115"/>
      <c r="E125" s="114"/>
      <c r="F125" s="114"/>
      <c r="G125" s="114"/>
      <c r="H125" s="114"/>
      <c r="I125" s="114"/>
      <c r="J125" s="216"/>
      <c r="K125" s="216"/>
      <c r="L125" s="216"/>
      <c r="M125" s="216"/>
      <c r="N125" s="216"/>
      <c r="O125" s="216"/>
      <c r="P125" s="216"/>
      <c r="Q125" s="216"/>
      <c r="R125" s="216"/>
      <c r="S125" s="216"/>
      <c r="T125" s="216"/>
      <c r="U125" s="216"/>
      <c r="V125" s="216"/>
      <c r="W125" s="216"/>
      <c r="X125" s="216"/>
      <c r="Y125" s="216"/>
      <c r="Z125" s="216"/>
      <c r="AA125" s="216"/>
      <c r="AB125" s="114"/>
    </row>
    <row r="126" spans="1:28" ht="12.75" customHeight="1" x14ac:dyDescent="0.15">
      <c r="A126" s="114"/>
      <c r="B126" s="114"/>
      <c r="C126" s="114" t="s">
        <v>772</v>
      </c>
      <c r="D126" s="119"/>
      <c r="E126" s="114"/>
      <c r="F126" s="114"/>
      <c r="G126" s="114"/>
      <c r="H126" s="114"/>
      <c r="I126" s="114"/>
      <c r="J126" s="218"/>
      <c r="K126" s="218"/>
      <c r="L126" s="218"/>
      <c r="M126" s="218"/>
      <c r="N126" s="218"/>
      <c r="O126" s="218"/>
      <c r="P126" s="218"/>
      <c r="Q126" s="218"/>
      <c r="R126" s="218"/>
      <c r="S126" s="218"/>
      <c r="T126" s="218"/>
      <c r="U126" s="218"/>
      <c r="V126" s="218"/>
      <c r="W126" s="218"/>
      <c r="X126" s="218"/>
      <c r="Y126" s="218"/>
      <c r="Z126" s="218"/>
      <c r="AA126" s="218"/>
      <c r="AB126" s="114"/>
    </row>
    <row r="127" spans="1:28" ht="12.75" customHeight="1" x14ac:dyDescent="0.15">
      <c r="A127" s="114"/>
      <c r="B127" s="114"/>
      <c r="C127" s="220" t="s">
        <v>773</v>
      </c>
      <c r="D127" s="220"/>
      <c r="E127" s="220"/>
      <c r="F127" s="220"/>
      <c r="G127" s="220"/>
      <c r="H127" s="220"/>
      <c r="I127" s="220"/>
      <c r="J127" s="220"/>
      <c r="K127" s="220"/>
      <c r="L127" s="216"/>
      <c r="M127" s="216"/>
      <c r="N127" s="216"/>
      <c r="O127" s="216"/>
      <c r="P127" s="216"/>
      <c r="Q127" s="216"/>
      <c r="R127" s="216"/>
      <c r="S127" s="216"/>
      <c r="T127" s="216"/>
      <c r="U127" s="216"/>
      <c r="V127" s="216"/>
      <c r="W127" s="216"/>
      <c r="X127" s="216"/>
      <c r="Y127" s="216"/>
      <c r="Z127" s="216"/>
      <c r="AA127" s="216"/>
      <c r="AB127" s="216"/>
    </row>
    <row r="128" spans="1:28" ht="6" customHeight="1" x14ac:dyDescent="0.15">
      <c r="A128" s="129"/>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30"/>
      <c r="AB128" s="129"/>
    </row>
    <row r="129" spans="1:28" ht="12.75" customHeight="1" x14ac:dyDescent="0.15">
      <c r="A129" s="114"/>
      <c r="B129" s="114"/>
      <c r="C129" s="114" t="s">
        <v>769</v>
      </c>
      <c r="D129" s="115"/>
      <c r="E129" s="114"/>
      <c r="F129" s="114"/>
      <c r="G129" s="114"/>
      <c r="H129" s="114"/>
      <c r="I129" s="115" t="s">
        <v>526</v>
      </c>
      <c r="J129" s="219"/>
      <c r="K129" s="219"/>
      <c r="L129" s="115" t="s">
        <v>527</v>
      </c>
      <c r="M129" s="114" t="s">
        <v>878</v>
      </c>
      <c r="N129" s="122"/>
      <c r="O129" s="123"/>
      <c r="P129" s="115"/>
      <c r="Q129" s="217"/>
      <c r="R129" s="217"/>
      <c r="S129" s="217"/>
      <c r="T129" s="115" t="s">
        <v>527</v>
      </c>
      <c r="U129" s="124"/>
      <c r="V129" s="122"/>
      <c r="W129" s="119" t="s">
        <v>942</v>
      </c>
      <c r="X129" s="217"/>
      <c r="Y129" s="217"/>
      <c r="Z129" s="217"/>
      <c r="AA129" s="217"/>
      <c r="AB129" s="115" t="s">
        <v>681</v>
      </c>
    </row>
    <row r="130" spans="1:28" ht="12.75" customHeight="1" x14ac:dyDescent="0.15">
      <c r="A130" s="114"/>
      <c r="B130" s="114"/>
      <c r="C130" s="114" t="s">
        <v>766</v>
      </c>
      <c r="D130" s="115"/>
      <c r="E130" s="114"/>
      <c r="F130" s="114"/>
      <c r="G130" s="114"/>
      <c r="H130" s="114"/>
      <c r="I130" s="114"/>
      <c r="J130" s="216"/>
      <c r="K130" s="216"/>
      <c r="L130" s="216"/>
      <c r="M130" s="216"/>
      <c r="N130" s="216"/>
      <c r="O130" s="216"/>
      <c r="P130" s="216"/>
      <c r="Q130" s="216"/>
      <c r="R130" s="216"/>
      <c r="S130" s="216"/>
      <c r="T130" s="216"/>
      <c r="U130" s="216"/>
      <c r="V130" s="216"/>
      <c r="W130" s="216"/>
      <c r="X130" s="216"/>
      <c r="Y130" s="216"/>
      <c r="Z130" s="216"/>
      <c r="AA130" s="216"/>
      <c r="AB130" s="216"/>
    </row>
    <row r="131" spans="1:28" ht="12.75" customHeight="1" x14ac:dyDescent="0.15">
      <c r="A131" s="114"/>
      <c r="B131" s="114"/>
      <c r="C131" s="114" t="s">
        <v>770</v>
      </c>
      <c r="D131" s="115"/>
      <c r="E131" s="114"/>
      <c r="F131" s="114"/>
      <c r="G131" s="114"/>
      <c r="H131" s="114"/>
      <c r="I131" s="115" t="s">
        <v>526</v>
      </c>
      <c r="J131" s="219"/>
      <c r="K131" s="219"/>
      <c r="L131" s="116" t="s">
        <v>44</v>
      </c>
      <c r="M131" s="114"/>
      <c r="N131" s="114"/>
      <c r="O131" s="114"/>
      <c r="P131" s="114"/>
      <c r="Q131" s="217"/>
      <c r="R131" s="217"/>
      <c r="S131" s="217"/>
      <c r="T131" s="124"/>
      <c r="U131" s="119"/>
      <c r="V131" s="119" t="s">
        <v>877</v>
      </c>
      <c r="W131" s="119" t="s">
        <v>680</v>
      </c>
      <c r="X131" s="217"/>
      <c r="Y131" s="217"/>
      <c r="Z131" s="217"/>
      <c r="AA131" s="217"/>
      <c r="AB131" s="115" t="s">
        <v>681</v>
      </c>
    </row>
    <row r="132" spans="1:28" ht="12.75" customHeight="1" x14ac:dyDescent="0.15">
      <c r="A132" s="114"/>
      <c r="B132" s="114"/>
      <c r="C132" s="114"/>
      <c r="D132" s="119"/>
      <c r="E132" s="114"/>
      <c r="F132" s="114"/>
      <c r="G132" s="114"/>
      <c r="H132" s="114"/>
      <c r="I132" s="114"/>
      <c r="J132" s="216"/>
      <c r="K132" s="216"/>
      <c r="L132" s="216"/>
      <c r="M132" s="216"/>
      <c r="N132" s="216"/>
      <c r="O132" s="216"/>
      <c r="P132" s="216"/>
      <c r="Q132" s="216"/>
      <c r="R132" s="216"/>
      <c r="S132" s="216"/>
      <c r="T132" s="216"/>
      <c r="U132" s="216"/>
      <c r="V132" s="216"/>
      <c r="W132" s="216"/>
      <c r="X132" s="216"/>
      <c r="Y132" s="216"/>
      <c r="Z132" s="216"/>
      <c r="AA132" s="216"/>
      <c r="AB132" s="216"/>
    </row>
    <row r="133" spans="1:28" ht="12.75" customHeight="1" x14ac:dyDescent="0.15">
      <c r="A133" s="114"/>
      <c r="B133" s="114"/>
      <c r="C133" s="114" t="s">
        <v>930</v>
      </c>
      <c r="D133" s="115"/>
      <c r="E133" s="114"/>
      <c r="F133" s="114"/>
      <c r="G133" s="114"/>
      <c r="H133" s="114"/>
      <c r="I133" s="115" t="s">
        <v>686</v>
      </c>
      <c r="J133" s="218"/>
      <c r="K133" s="218"/>
      <c r="L133" s="218"/>
      <c r="M133" s="114"/>
      <c r="N133" s="114"/>
      <c r="O133" s="122"/>
      <c r="P133" s="116"/>
      <c r="Q133" s="116"/>
      <c r="R133" s="116"/>
      <c r="S133" s="116"/>
      <c r="T133" s="116"/>
      <c r="U133" s="116"/>
      <c r="V133" s="116"/>
      <c r="W133" s="116"/>
      <c r="X133" s="116"/>
      <c r="Y133" s="116"/>
      <c r="Z133" s="116"/>
      <c r="AA133" s="116"/>
      <c r="AB133" s="115"/>
    </row>
    <row r="134" spans="1:28" ht="12.75" customHeight="1" x14ac:dyDescent="0.15">
      <c r="A134" s="114"/>
      <c r="B134" s="114"/>
      <c r="C134" s="114" t="s">
        <v>771</v>
      </c>
      <c r="D134" s="115"/>
      <c r="E134" s="114"/>
      <c r="F134" s="114"/>
      <c r="G134" s="114"/>
      <c r="H134" s="114"/>
      <c r="I134" s="114"/>
      <c r="J134" s="216"/>
      <c r="K134" s="216"/>
      <c r="L134" s="216"/>
      <c r="M134" s="216"/>
      <c r="N134" s="216"/>
      <c r="O134" s="216"/>
      <c r="P134" s="216"/>
      <c r="Q134" s="216"/>
      <c r="R134" s="216"/>
      <c r="S134" s="216"/>
      <c r="T134" s="216"/>
      <c r="U134" s="216"/>
      <c r="V134" s="216"/>
      <c r="W134" s="216"/>
      <c r="X134" s="216"/>
      <c r="Y134" s="216"/>
      <c r="Z134" s="216"/>
      <c r="AA134" s="216"/>
      <c r="AB134" s="114"/>
    </row>
    <row r="135" spans="1:28" ht="12.75" customHeight="1" x14ac:dyDescent="0.15">
      <c r="A135" s="114"/>
      <c r="B135" s="114"/>
      <c r="C135" s="114" t="s">
        <v>772</v>
      </c>
      <c r="D135" s="119"/>
      <c r="E135" s="114"/>
      <c r="F135" s="114"/>
      <c r="G135" s="114"/>
      <c r="H135" s="114"/>
      <c r="I135" s="114"/>
      <c r="J135" s="218"/>
      <c r="K135" s="218"/>
      <c r="L135" s="218"/>
      <c r="M135" s="218"/>
      <c r="N135" s="218"/>
      <c r="O135" s="218"/>
      <c r="P135" s="218"/>
      <c r="Q135" s="218"/>
      <c r="R135" s="218"/>
      <c r="S135" s="218"/>
      <c r="T135" s="218"/>
      <c r="U135" s="218"/>
      <c r="V135" s="218"/>
      <c r="W135" s="218"/>
      <c r="X135" s="218"/>
      <c r="Y135" s="218"/>
      <c r="Z135" s="218"/>
      <c r="AA135" s="218"/>
      <c r="AB135" s="114"/>
    </row>
    <row r="136" spans="1:28" ht="12.75" customHeight="1" x14ac:dyDescent="0.15">
      <c r="A136" s="114"/>
      <c r="B136" s="114"/>
      <c r="C136" s="220" t="s">
        <v>773</v>
      </c>
      <c r="D136" s="220"/>
      <c r="E136" s="220"/>
      <c r="F136" s="220"/>
      <c r="G136" s="220"/>
      <c r="H136" s="220"/>
      <c r="I136" s="220"/>
      <c r="J136" s="220"/>
      <c r="K136" s="220"/>
      <c r="L136" s="216"/>
      <c r="M136" s="216"/>
      <c r="N136" s="216"/>
      <c r="O136" s="216"/>
      <c r="P136" s="216"/>
      <c r="Q136" s="216"/>
      <c r="R136" s="216"/>
      <c r="S136" s="216"/>
      <c r="T136" s="216"/>
      <c r="U136" s="216"/>
      <c r="V136" s="216"/>
      <c r="W136" s="216"/>
      <c r="X136" s="216"/>
      <c r="Y136" s="216"/>
      <c r="Z136" s="216"/>
      <c r="AA136" s="216"/>
      <c r="AB136" s="216"/>
    </row>
    <row r="137" spans="1:28" ht="6" customHeight="1" x14ac:dyDescent="0.15">
      <c r="A137" s="129"/>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30"/>
      <c r="AB137" s="129"/>
    </row>
    <row r="138" spans="1:28" ht="12.75" customHeight="1" x14ac:dyDescent="0.15">
      <c r="A138" s="132"/>
      <c r="B138" s="114"/>
      <c r="C138" s="114"/>
      <c r="D138" s="115"/>
      <c r="E138" s="114"/>
      <c r="F138" s="114"/>
      <c r="G138" s="114"/>
      <c r="H138" s="114"/>
      <c r="I138" s="114"/>
      <c r="J138" s="114"/>
      <c r="K138" s="114"/>
      <c r="L138" s="120"/>
      <c r="M138" s="120"/>
      <c r="N138" s="120"/>
      <c r="O138" s="120"/>
      <c r="P138" s="120"/>
      <c r="Q138" s="120"/>
      <c r="R138" s="120"/>
      <c r="S138" s="120"/>
      <c r="T138" s="120"/>
      <c r="U138" s="120"/>
      <c r="V138" s="120"/>
      <c r="W138" s="120"/>
      <c r="X138" s="120"/>
      <c r="Y138" s="120"/>
      <c r="Z138" s="120"/>
      <c r="AA138" s="125"/>
      <c r="AB138" s="125"/>
    </row>
    <row r="139" spans="1:28" ht="12.75" customHeight="1" x14ac:dyDescent="0.15">
      <c r="A139" s="114"/>
      <c r="B139" s="114"/>
      <c r="C139" s="114"/>
      <c r="D139" s="115"/>
      <c r="E139" s="114"/>
      <c r="F139" s="114"/>
      <c r="G139" s="114"/>
      <c r="H139" s="114"/>
      <c r="I139" s="114"/>
      <c r="J139" s="114"/>
      <c r="K139" s="114"/>
      <c r="L139" s="120"/>
      <c r="M139" s="120"/>
      <c r="N139" s="120"/>
      <c r="O139" s="120"/>
      <c r="P139" s="120"/>
      <c r="Q139" s="120"/>
      <c r="R139" s="120"/>
      <c r="S139" s="120"/>
      <c r="T139" s="120"/>
      <c r="U139" s="120"/>
      <c r="V139" s="120"/>
      <c r="W139" s="120"/>
      <c r="X139" s="120"/>
      <c r="Y139" s="120"/>
      <c r="Z139" s="120"/>
      <c r="AA139" s="125"/>
      <c r="AB139" s="125"/>
    </row>
    <row r="140" spans="1:28" ht="12.75" customHeight="1" x14ac:dyDescent="0.15">
      <c r="A140" s="114"/>
      <c r="B140" s="114"/>
      <c r="C140" s="114"/>
      <c r="D140" s="115"/>
      <c r="E140" s="114"/>
      <c r="F140" s="114"/>
      <c r="G140" s="114"/>
      <c r="H140" s="114"/>
      <c r="I140" s="114"/>
      <c r="J140" s="114"/>
      <c r="K140" s="114"/>
      <c r="L140" s="120"/>
      <c r="M140" s="120"/>
      <c r="N140" s="120"/>
      <c r="O140" s="120"/>
      <c r="P140" s="120"/>
      <c r="Q140" s="120"/>
      <c r="R140" s="120"/>
      <c r="S140" s="120"/>
      <c r="T140" s="120"/>
      <c r="U140" s="120"/>
      <c r="V140" s="120"/>
      <c r="W140" s="120"/>
      <c r="X140" s="120"/>
      <c r="Y140" s="120"/>
      <c r="Z140" s="120"/>
      <c r="AA140" s="125"/>
      <c r="AB140" s="125"/>
    </row>
    <row r="141" spans="1:28" ht="12.75" customHeight="1" x14ac:dyDescent="0.15">
      <c r="A141" s="114"/>
      <c r="B141" s="114"/>
      <c r="C141" s="114"/>
      <c r="D141" s="115"/>
      <c r="E141" s="114"/>
      <c r="F141" s="114"/>
      <c r="G141" s="114"/>
      <c r="H141" s="114"/>
      <c r="I141" s="114"/>
      <c r="J141" s="114"/>
      <c r="K141" s="114"/>
      <c r="L141" s="120"/>
      <c r="M141" s="120"/>
      <c r="N141" s="120"/>
      <c r="O141" s="120"/>
      <c r="P141" s="120"/>
      <c r="Q141" s="120"/>
      <c r="R141" s="120"/>
      <c r="S141" s="120"/>
      <c r="T141" s="120"/>
      <c r="U141" s="120"/>
      <c r="V141" s="120"/>
      <c r="W141" s="120"/>
      <c r="X141" s="120"/>
      <c r="Y141" s="120"/>
      <c r="Z141" s="120"/>
      <c r="AA141" s="125"/>
      <c r="AB141" s="125"/>
    </row>
    <row r="142" spans="1:28" ht="12.75" customHeight="1" x14ac:dyDescent="0.15">
      <c r="A142" s="114"/>
      <c r="B142" s="114"/>
      <c r="C142" s="114"/>
      <c r="D142" s="115"/>
      <c r="E142" s="114"/>
      <c r="F142" s="114"/>
      <c r="G142" s="114"/>
      <c r="H142" s="114"/>
      <c r="I142" s="114"/>
      <c r="J142" s="114"/>
      <c r="K142" s="114"/>
      <c r="L142" s="120"/>
      <c r="M142" s="120"/>
      <c r="N142" s="120"/>
      <c r="O142" s="120"/>
      <c r="P142" s="120"/>
      <c r="Q142" s="120"/>
      <c r="R142" s="120"/>
      <c r="S142" s="120"/>
      <c r="T142" s="120"/>
      <c r="U142" s="120"/>
      <c r="V142" s="120"/>
      <c r="W142" s="120"/>
      <c r="X142" s="120"/>
      <c r="Y142" s="120"/>
      <c r="Z142" s="120"/>
      <c r="AA142" s="125"/>
      <c r="AB142" s="125"/>
    </row>
    <row r="143" spans="1:28" ht="12.75" customHeight="1" x14ac:dyDescent="0.15">
      <c r="A143" s="114"/>
      <c r="B143" s="114"/>
      <c r="C143" s="114"/>
      <c r="D143" s="115"/>
      <c r="E143" s="114"/>
      <c r="F143" s="114"/>
      <c r="G143" s="114"/>
      <c r="H143" s="114"/>
      <c r="I143" s="114"/>
      <c r="J143" s="114"/>
      <c r="K143" s="114"/>
      <c r="L143" s="120"/>
      <c r="M143" s="120"/>
      <c r="N143" s="120"/>
      <c r="O143" s="120"/>
      <c r="P143" s="120"/>
      <c r="Q143" s="120"/>
      <c r="R143" s="120"/>
      <c r="S143" s="120"/>
      <c r="T143" s="120"/>
      <c r="U143" s="120"/>
      <c r="V143" s="120"/>
      <c r="W143" s="120"/>
      <c r="X143" s="120"/>
      <c r="Y143" s="120"/>
      <c r="Z143" s="120"/>
      <c r="AA143" s="125"/>
      <c r="AB143" s="125"/>
    </row>
    <row r="144" spans="1:28" ht="12.75" customHeight="1" x14ac:dyDescent="0.15">
      <c r="A144" s="114"/>
      <c r="B144" s="114"/>
      <c r="C144" s="114"/>
      <c r="D144" s="115"/>
      <c r="E144" s="114"/>
      <c r="F144" s="114"/>
      <c r="G144" s="114"/>
      <c r="H144" s="114"/>
      <c r="I144" s="114"/>
      <c r="J144" s="114"/>
      <c r="K144" s="114"/>
      <c r="L144" s="120"/>
      <c r="M144" s="120"/>
      <c r="N144" s="120"/>
      <c r="O144" s="120"/>
      <c r="P144" s="120"/>
      <c r="Q144" s="120"/>
      <c r="R144" s="120"/>
      <c r="S144" s="120"/>
      <c r="T144" s="120"/>
      <c r="U144" s="120"/>
      <c r="V144" s="120"/>
      <c r="W144" s="120"/>
      <c r="X144" s="120"/>
      <c r="Y144" s="120"/>
      <c r="Z144" s="120"/>
      <c r="AA144" s="125"/>
      <c r="AB144" s="125"/>
    </row>
    <row r="145" spans="1:28" ht="15" customHeight="1" x14ac:dyDescent="0.15">
      <c r="A145" s="223"/>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row>
    <row r="146" spans="1:28" ht="67.5" customHeight="1" x14ac:dyDescent="0.15">
      <c r="A146" s="129"/>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30"/>
      <c r="AB146" s="131" t="s">
        <v>946</v>
      </c>
    </row>
    <row r="147" spans="1:28" ht="16.5" customHeight="1" x14ac:dyDescent="0.15">
      <c r="A147" s="119"/>
      <c r="B147" s="116" t="s">
        <v>882</v>
      </c>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5"/>
      <c r="AB147" s="125"/>
    </row>
    <row r="148" spans="1:28" ht="16.5" customHeight="1" x14ac:dyDescent="0.15">
      <c r="A148" s="119"/>
      <c r="B148" s="116" t="s">
        <v>947</v>
      </c>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5"/>
      <c r="AB148" s="125"/>
    </row>
    <row r="149" spans="1:28" ht="16.5" customHeight="1" x14ac:dyDescent="0.15">
      <c r="A149" s="119"/>
      <c r="B149" s="140" t="s">
        <v>953</v>
      </c>
      <c r="C149" s="114" t="s">
        <v>454</v>
      </c>
      <c r="D149" s="119"/>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5"/>
      <c r="AB149" s="125"/>
    </row>
    <row r="150" spans="1:28" ht="16.5" customHeight="1" x14ac:dyDescent="0.15">
      <c r="A150" s="119"/>
      <c r="B150" s="119"/>
      <c r="C150" s="114" t="s">
        <v>774</v>
      </c>
      <c r="D150" s="115"/>
      <c r="E150" s="114"/>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row>
    <row r="151" spans="1:28" ht="16.5" customHeight="1" x14ac:dyDescent="0.15">
      <c r="A151" s="119"/>
      <c r="B151" s="119"/>
      <c r="C151" s="114" t="s">
        <v>775</v>
      </c>
      <c r="D151" s="115"/>
      <c r="E151" s="114"/>
      <c r="F151" s="125" t="s">
        <v>925</v>
      </c>
      <c r="G151" s="114"/>
      <c r="H151" s="114"/>
      <c r="I151" s="114"/>
      <c r="J151" s="114"/>
      <c r="K151" s="114"/>
      <c r="L151" s="116"/>
      <c r="M151" s="224"/>
      <c r="N151" s="224"/>
      <c r="O151" s="224"/>
      <c r="P151" s="115" t="s">
        <v>681</v>
      </c>
      <c r="Q151" s="128"/>
      <c r="R151" s="128"/>
      <c r="S151" s="128"/>
      <c r="T151" s="128"/>
      <c r="U151" s="122"/>
      <c r="V151" s="115"/>
      <c r="W151" s="115"/>
      <c r="X151" s="115"/>
      <c r="Y151" s="115"/>
      <c r="Z151" s="115"/>
      <c r="AA151" s="115"/>
      <c r="AB151" s="125"/>
    </row>
    <row r="152" spans="1:28" ht="16.5" customHeight="1" x14ac:dyDescent="0.15">
      <c r="A152" s="119"/>
      <c r="B152" s="119"/>
      <c r="C152" s="114" t="s">
        <v>774</v>
      </c>
      <c r="D152" s="115"/>
      <c r="E152" s="114"/>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row>
    <row r="153" spans="1:28" ht="16.5" customHeight="1" x14ac:dyDescent="0.15">
      <c r="A153" s="119"/>
      <c r="B153" s="119"/>
      <c r="C153" s="114" t="s">
        <v>775</v>
      </c>
      <c r="D153" s="115"/>
      <c r="E153" s="114"/>
      <c r="F153" s="125" t="s">
        <v>925</v>
      </c>
      <c r="G153" s="114"/>
      <c r="H153" s="114"/>
      <c r="I153" s="114"/>
      <c r="J153" s="114"/>
      <c r="K153" s="114"/>
      <c r="L153" s="114"/>
      <c r="M153" s="224"/>
      <c r="N153" s="224"/>
      <c r="O153" s="224"/>
      <c r="P153" s="115" t="s">
        <v>681</v>
      </c>
      <c r="Q153" s="128"/>
      <c r="R153" s="128"/>
      <c r="S153" s="128"/>
      <c r="T153" s="128"/>
      <c r="U153" s="122"/>
      <c r="V153" s="115"/>
      <c r="W153" s="115"/>
      <c r="X153" s="115"/>
      <c r="Y153" s="115"/>
      <c r="Z153" s="115"/>
      <c r="AA153" s="115"/>
      <c r="AB153" s="125"/>
    </row>
    <row r="154" spans="1:28" ht="16.5" customHeight="1" x14ac:dyDescent="0.15">
      <c r="A154" s="119"/>
      <c r="B154" s="119"/>
      <c r="C154" s="114" t="s">
        <v>774</v>
      </c>
      <c r="D154" s="115"/>
      <c r="E154" s="114"/>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row>
    <row r="155" spans="1:28" ht="16.5" customHeight="1" x14ac:dyDescent="0.15">
      <c r="A155" s="119"/>
      <c r="B155" s="119"/>
      <c r="C155" s="114" t="s">
        <v>775</v>
      </c>
      <c r="D155" s="115"/>
      <c r="E155" s="114"/>
      <c r="F155" s="125" t="s">
        <v>925</v>
      </c>
      <c r="G155" s="114"/>
      <c r="H155" s="114"/>
      <c r="I155" s="114"/>
      <c r="J155" s="114"/>
      <c r="K155" s="114"/>
      <c r="L155" s="114"/>
      <c r="M155" s="224"/>
      <c r="N155" s="224"/>
      <c r="O155" s="224"/>
      <c r="P155" s="115" t="s">
        <v>681</v>
      </c>
      <c r="Q155" s="128"/>
      <c r="R155" s="128"/>
      <c r="S155" s="128"/>
      <c r="T155" s="128"/>
      <c r="U155" s="122"/>
      <c r="V155" s="115"/>
      <c r="W155" s="115"/>
      <c r="X155" s="115"/>
      <c r="Y155" s="115"/>
      <c r="Z155" s="115"/>
      <c r="AA155" s="115"/>
      <c r="AB155" s="125"/>
    </row>
    <row r="156" spans="1:28" ht="16.5" customHeight="1" x14ac:dyDescent="0.15">
      <c r="A156" s="119"/>
      <c r="B156" s="119"/>
      <c r="C156" s="114" t="s">
        <v>774</v>
      </c>
      <c r="D156" s="115"/>
      <c r="E156" s="114"/>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row>
    <row r="157" spans="1:28" ht="16.5" customHeight="1" x14ac:dyDescent="0.15">
      <c r="A157" s="119"/>
      <c r="B157" s="119"/>
      <c r="C157" s="114" t="s">
        <v>775</v>
      </c>
      <c r="D157" s="115"/>
      <c r="E157" s="114"/>
      <c r="F157" s="125" t="s">
        <v>925</v>
      </c>
      <c r="G157" s="114"/>
      <c r="H157" s="114"/>
      <c r="I157" s="114"/>
      <c r="J157" s="114"/>
      <c r="K157" s="114"/>
      <c r="L157" s="114"/>
      <c r="M157" s="224"/>
      <c r="N157" s="224"/>
      <c r="O157" s="224"/>
      <c r="P157" s="115" t="s">
        <v>681</v>
      </c>
      <c r="Q157" s="128"/>
      <c r="R157" s="128"/>
      <c r="S157" s="128"/>
      <c r="T157" s="128"/>
      <c r="U157" s="122"/>
      <c r="V157" s="115"/>
      <c r="W157" s="115"/>
      <c r="X157" s="115"/>
      <c r="Y157" s="115"/>
      <c r="Z157" s="115"/>
      <c r="AA157" s="115"/>
      <c r="AB157" s="125"/>
    </row>
    <row r="158" spans="1:28" ht="16.5" customHeight="1" x14ac:dyDescent="0.15">
      <c r="A158" s="119"/>
      <c r="B158" s="119"/>
      <c r="C158" s="114" t="s">
        <v>774</v>
      </c>
      <c r="D158" s="115"/>
      <c r="E158" s="114"/>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row>
    <row r="159" spans="1:28" ht="16.5" customHeight="1" x14ac:dyDescent="0.15">
      <c r="A159" s="119"/>
      <c r="B159" s="119"/>
      <c r="C159" s="114" t="s">
        <v>775</v>
      </c>
      <c r="D159" s="115"/>
      <c r="E159" s="114"/>
      <c r="F159" s="125" t="s">
        <v>925</v>
      </c>
      <c r="G159" s="114"/>
      <c r="H159" s="114"/>
      <c r="I159" s="114"/>
      <c r="J159" s="114"/>
      <c r="K159" s="114"/>
      <c r="L159" s="114"/>
      <c r="M159" s="224"/>
      <c r="N159" s="224"/>
      <c r="O159" s="224"/>
      <c r="P159" s="115" t="s">
        <v>681</v>
      </c>
      <c r="Q159" s="128"/>
      <c r="R159" s="128"/>
      <c r="S159" s="128"/>
      <c r="T159" s="128"/>
      <c r="U159" s="122"/>
      <c r="V159" s="115"/>
      <c r="W159" s="115"/>
      <c r="X159" s="115"/>
      <c r="Y159" s="115"/>
      <c r="Z159" s="115"/>
      <c r="AA159" s="115"/>
      <c r="AB159" s="125"/>
    </row>
    <row r="160" spans="1:28" ht="6" customHeight="1" x14ac:dyDescent="0.15">
      <c r="A160" s="119"/>
      <c r="B160" s="119"/>
      <c r="C160" s="114"/>
      <c r="D160" s="115"/>
      <c r="E160" s="114"/>
      <c r="F160" s="125"/>
      <c r="G160" s="114"/>
      <c r="H160" s="114"/>
      <c r="I160" s="114"/>
      <c r="J160" s="114"/>
      <c r="K160" s="114"/>
      <c r="L160" s="114"/>
      <c r="M160" s="127"/>
      <c r="N160" s="224"/>
      <c r="O160" s="224"/>
      <c r="P160" s="115"/>
      <c r="Q160" s="128"/>
      <c r="R160" s="128"/>
      <c r="S160" s="128"/>
      <c r="T160" s="128"/>
      <c r="U160" s="122"/>
      <c r="V160" s="115"/>
      <c r="W160" s="115"/>
      <c r="X160" s="115"/>
      <c r="Y160" s="115"/>
      <c r="Z160" s="115"/>
      <c r="AA160" s="115"/>
      <c r="AB160" s="125"/>
    </row>
    <row r="161" spans="1:28" ht="16.5" customHeight="1" x14ac:dyDescent="0.15">
      <c r="A161" s="119"/>
      <c r="B161" s="140" t="s">
        <v>953</v>
      </c>
      <c r="C161" s="114" t="s">
        <v>455</v>
      </c>
      <c r="D161" s="119"/>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5"/>
      <c r="AB161" s="125"/>
    </row>
    <row r="162" spans="1:28" ht="16.5" customHeight="1" x14ac:dyDescent="0.15">
      <c r="A162" s="119"/>
      <c r="B162" s="119"/>
      <c r="C162" s="114" t="s">
        <v>774</v>
      </c>
      <c r="D162" s="115"/>
      <c r="E162" s="114"/>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row>
    <row r="163" spans="1:28" ht="16.5" customHeight="1" x14ac:dyDescent="0.15">
      <c r="A163" s="119"/>
      <c r="B163" s="119"/>
      <c r="C163" s="114" t="s">
        <v>775</v>
      </c>
      <c r="D163" s="115"/>
      <c r="E163" s="114"/>
      <c r="F163" s="125" t="s">
        <v>925</v>
      </c>
      <c r="G163" s="114"/>
      <c r="H163" s="114"/>
      <c r="I163" s="114"/>
      <c r="J163" s="114"/>
      <c r="K163" s="114"/>
      <c r="L163" s="114"/>
      <c r="M163" s="224"/>
      <c r="N163" s="224"/>
      <c r="O163" s="224"/>
      <c r="P163" s="115" t="s">
        <v>681</v>
      </c>
      <c r="Q163" s="128"/>
      <c r="R163" s="128"/>
      <c r="S163" s="128"/>
      <c r="T163" s="128"/>
      <c r="U163" s="122"/>
      <c r="V163" s="115"/>
      <c r="W163" s="115"/>
      <c r="X163" s="115"/>
      <c r="Y163" s="115"/>
      <c r="Z163" s="115"/>
      <c r="AA163" s="115"/>
      <c r="AB163" s="125"/>
    </row>
    <row r="164" spans="1:28" ht="16.5" customHeight="1" x14ac:dyDescent="0.15">
      <c r="A164" s="119"/>
      <c r="B164" s="119"/>
      <c r="C164" s="114" t="s">
        <v>774</v>
      </c>
      <c r="D164" s="115"/>
      <c r="E164" s="114"/>
      <c r="F164" s="221"/>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row>
    <row r="165" spans="1:28" ht="16.5" customHeight="1" x14ac:dyDescent="0.15">
      <c r="A165" s="119"/>
      <c r="B165" s="119"/>
      <c r="C165" s="114" t="s">
        <v>775</v>
      </c>
      <c r="D165" s="115"/>
      <c r="E165" s="114"/>
      <c r="F165" s="125" t="s">
        <v>925</v>
      </c>
      <c r="G165" s="114"/>
      <c r="H165" s="114"/>
      <c r="I165" s="114"/>
      <c r="J165" s="114"/>
      <c r="K165" s="114"/>
      <c r="L165" s="114"/>
      <c r="M165" s="224"/>
      <c r="N165" s="224"/>
      <c r="O165" s="224"/>
      <c r="P165" s="115" t="s">
        <v>681</v>
      </c>
      <c r="Q165" s="128"/>
      <c r="R165" s="128"/>
      <c r="S165" s="128"/>
      <c r="T165" s="128"/>
      <c r="U165" s="122"/>
      <c r="V165" s="115"/>
      <c r="W165" s="115"/>
      <c r="X165" s="115"/>
      <c r="Y165" s="115"/>
      <c r="Z165" s="115"/>
      <c r="AA165" s="115"/>
      <c r="AB165" s="125"/>
    </row>
    <row r="166" spans="1:28" ht="16.5" customHeight="1" x14ac:dyDescent="0.15">
      <c r="A166" s="119"/>
      <c r="B166" s="119"/>
      <c r="C166" s="114" t="s">
        <v>774</v>
      </c>
      <c r="D166" s="115"/>
      <c r="E166" s="114"/>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row>
    <row r="167" spans="1:28" ht="16.5" customHeight="1" x14ac:dyDescent="0.15">
      <c r="A167" s="119"/>
      <c r="B167" s="119"/>
      <c r="C167" s="114" t="s">
        <v>775</v>
      </c>
      <c r="D167" s="115"/>
      <c r="E167" s="114"/>
      <c r="F167" s="125" t="s">
        <v>925</v>
      </c>
      <c r="G167" s="114"/>
      <c r="H167" s="114"/>
      <c r="I167" s="114"/>
      <c r="J167" s="114"/>
      <c r="K167" s="114"/>
      <c r="L167" s="114"/>
      <c r="M167" s="224"/>
      <c r="N167" s="224"/>
      <c r="O167" s="224"/>
      <c r="P167" s="115" t="s">
        <v>681</v>
      </c>
      <c r="Q167" s="128"/>
      <c r="R167" s="128"/>
      <c r="S167" s="128"/>
      <c r="T167" s="128"/>
      <c r="U167" s="122"/>
      <c r="V167" s="115"/>
      <c r="W167" s="115"/>
      <c r="X167" s="115"/>
      <c r="Y167" s="115"/>
      <c r="Z167" s="115"/>
      <c r="AA167" s="115"/>
      <c r="AB167" s="125"/>
    </row>
    <row r="168" spans="1:28" ht="16.5" customHeight="1" x14ac:dyDescent="0.15">
      <c r="A168" s="119"/>
      <c r="B168" s="119"/>
      <c r="C168" s="114" t="s">
        <v>774</v>
      </c>
      <c r="D168" s="115"/>
      <c r="E168" s="114"/>
      <c r="F168" s="221"/>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row>
    <row r="169" spans="1:28" ht="16.5" customHeight="1" x14ac:dyDescent="0.15">
      <c r="A169" s="119"/>
      <c r="B169" s="119"/>
      <c r="C169" s="114" t="s">
        <v>775</v>
      </c>
      <c r="D169" s="115"/>
      <c r="E169" s="114"/>
      <c r="F169" s="125" t="s">
        <v>925</v>
      </c>
      <c r="G169" s="114"/>
      <c r="H169" s="114"/>
      <c r="I169" s="114"/>
      <c r="J169" s="114"/>
      <c r="K169" s="114"/>
      <c r="L169" s="114"/>
      <c r="M169" s="224"/>
      <c r="N169" s="224"/>
      <c r="O169" s="224"/>
      <c r="P169" s="115" t="s">
        <v>681</v>
      </c>
      <c r="Q169" s="128"/>
      <c r="R169" s="128"/>
      <c r="S169" s="128"/>
      <c r="T169" s="128"/>
      <c r="U169" s="122"/>
      <c r="V169" s="115"/>
      <c r="W169" s="115"/>
      <c r="X169" s="115"/>
      <c r="Y169" s="115"/>
      <c r="Z169" s="115"/>
      <c r="AA169" s="115"/>
      <c r="AB169" s="125"/>
    </row>
    <row r="170" spans="1:28" ht="16.5" customHeight="1" x14ac:dyDescent="0.15">
      <c r="A170" s="119"/>
      <c r="B170" s="119"/>
      <c r="C170" s="114" t="s">
        <v>774</v>
      </c>
      <c r="D170" s="115"/>
      <c r="E170" s="114"/>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row>
    <row r="171" spans="1:28" ht="16.5" customHeight="1" x14ac:dyDescent="0.15">
      <c r="A171" s="119"/>
      <c r="B171" s="119"/>
      <c r="C171" s="114" t="s">
        <v>775</v>
      </c>
      <c r="D171" s="115"/>
      <c r="E171" s="114"/>
      <c r="F171" s="125" t="s">
        <v>925</v>
      </c>
      <c r="G171" s="114"/>
      <c r="H171" s="114"/>
      <c r="I171" s="114"/>
      <c r="J171" s="114"/>
      <c r="K171" s="114"/>
      <c r="L171" s="114"/>
      <c r="M171" s="224"/>
      <c r="N171" s="224"/>
      <c r="O171" s="224"/>
      <c r="P171" s="115" t="s">
        <v>681</v>
      </c>
      <c r="Q171" s="128"/>
      <c r="R171" s="128"/>
      <c r="S171" s="128"/>
      <c r="T171" s="128"/>
      <c r="U171" s="122"/>
      <c r="V171" s="115"/>
      <c r="W171" s="115"/>
      <c r="X171" s="115"/>
      <c r="Y171" s="115"/>
      <c r="Z171" s="115"/>
      <c r="AA171" s="115"/>
      <c r="AB171" s="125"/>
    </row>
    <row r="172" spans="1:28" ht="16.5" customHeight="1" x14ac:dyDescent="0.15">
      <c r="A172" s="119"/>
      <c r="B172" s="119"/>
      <c r="C172" s="114"/>
      <c r="D172" s="115"/>
      <c r="E172" s="114"/>
      <c r="F172" s="114"/>
      <c r="G172" s="114"/>
      <c r="H172" s="137"/>
      <c r="I172" s="137"/>
      <c r="J172" s="137"/>
      <c r="K172" s="137"/>
      <c r="L172" s="137"/>
      <c r="M172" s="137"/>
      <c r="N172" s="137"/>
      <c r="O172" s="137"/>
      <c r="P172" s="137"/>
      <c r="Q172" s="137"/>
      <c r="R172" s="137"/>
      <c r="S172" s="137"/>
      <c r="T172" s="137"/>
      <c r="U172" s="137"/>
      <c r="V172" s="137"/>
      <c r="W172" s="137"/>
      <c r="X172" s="137"/>
      <c r="Y172" s="137"/>
      <c r="Z172" s="137"/>
      <c r="AA172" s="115"/>
      <c r="AB172" s="125"/>
    </row>
    <row r="173" spans="1:28" ht="16.5" customHeight="1" x14ac:dyDescent="0.15">
      <c r="A173" s="119"/>
      <c r="B173" s="119"/>
      <c r="C173" s="114"/>
      <c r="D173" s="115"/>
      <c r="E173" s="114"/>
      <c r="F173" s="125"/>
      <c r="G173" s="114"/>
      <c r="H173" s="114"/>
      <c r="I173" s="114"/>
      <c r="J173" s="114"/>
      <c r="K173" s="114"/>
      <c r="L173" s="114"/>
      <c r="M173" s="127"/>
      <c r="N173" s="224"/>
      <c r="O173" s="224"/>
      <c r="P173" s="115"/>
      <c r="Q173" s="128"/>
      <c r="R173" s="128"/>
      <c r="S173" s="128"/>
      <c r="T173" s="128"/>
      <c r="U173" s="122"/>
      <c r="V173" s="115"/>
      <c r="W173" s="115"/>
      <c r="X173" s="115"/>
      <c r="Y173" s="115"/>
      <c r="Z173" s="115"/>
      <c r="AA173" s="115"/>
      <c r="AB173" s="125"/>
    </row>
    <row r="174" spans="1:28" ht="16.5" customHeight="1" x14ac:dyDescent="0.15">
      <c r="A174" s="119"/>
      <c r="B174" s="119"/>
      <c r="C174" s="114"/>
      <c r="D174" s="115"/>
      <c r="E174" s="114"/>
      <c r="F174" s="125"/>
      <c r="G174" s="114"/>
      <c r="H174" s="114"/>
      <c r="I174" s="114"/>
      <c r="J174" s="114"/>
      <c r="K174" s="114"/>
      <c r="L174" s="114"/>
      <c r="M174" s="127"/>
      <c r="N174" s="224"/>
      <c r="O174" s="224"/>
      <c r="P174" s="115"/>
      <c r="Q174" s="128"/>
      <c r="R174" s="128"/>
      <c r="S174" s="128"/>
      <c r="T174" s="128"/>
      <c r="U174" s="122"/>
      <c r="V174" s="115"/>
      <c r="W174" s="115"/>
      <c r="X174" s="115"/>
      <c r="Y174" s="115"/>
      <c r="Z174" s="115"/>
      <c r="AA174" s="115"/>
      <c r="AB174" s="125"/>
    </row>
    <row r="175" spans="1:28" ht="16.5" customHeight="1" x14ac:dyDescent="0.15">
      <c r="A175" s="119"/>
      <c r="B175" s="119"/>
      <c r="C175" s="114"/>
      <c r="D175" s="115"/>
      <c r="E175" s="114"/>
      <c r="F175" s="125"/>
      <c r="G175" s="114"/>
      <c r="H175" s="114"/>
      <c r="I175" s="114"/>
      <c r="J175" s="114"/>
      <c r="K175" s="114"/>
      <c r="L175" s="114"/>
      <c r="M175" s="127"/>
      <c r="N175" s="224"/>
      <c r="O175" s="224"/>
      <c r="P175" s="115"/>
      <c r="Q175" s="128"/>
      <c r="R175" s="128"/>
      <c r="S175" s="128"/>
      <c r="T175" s="128"/>
      <c r="U175" s="122"/>
      <c r="V175" s="115"/>
      <c r="W175" s="115"/>
      <c r="X175" s="115"/>
      <c r="Y175" s="115"/>
      <c r="Z175" s="115"/>
      <c r="AA175" s="115"/>
      <c r="AB175" s="125"/>
    </row>
  </sheetData>
  <sheetProtection selectLockedCells="1"/>
  <mergeCells count="171">
    <mergeCell ref="L127:AB127"/>
    <mergeCell ref="J130:AB130"/>
    <mergeCell ref="J132:AB132"/>
    <mergeCell ref="J116:AA116"/>
    <mergeCell ref="J117:AA117"/>
    <mergeCell ref="C118:K118"/>
    <mergeCell ref="J120:K120"/>
    <mergeCell ref="Q120:S120"/>
    <mergeCell ref="X120:AA120"/>
    <mergeCell ref="J122:K122"/>
    <mergeCell ref="Q122:S122"/>
    <mergeCell ref="X131:AA131"/>
    <mergeCell ref="J125:AA125"/>
    <mergeCell ref="J126:AA126"/>
    <mergeCell ref="C127:K127"/>
    <mergeCell ref="J105:AB105"/>
    <mergeCell ref="J104:K104"/>
    <mergeCell ref="Q104:S104"/>
    <mergeCell ref="X104:AA104"/>
    <mergeCell ref="J90:AA90"/>
    <mergeCell ref="C91:K91"/>
    <mergeCell ref="J98:AA98"/>
    <mergeCell ref="J99:AA99"/>
    <mergeCell ref="C100:K100"/>
    <mergeCell ref="J93:K93"/>
    <mergeCell ref="Q93:S93"/>
    <mergeCell ref="X93:AA93"/>
    <mergeCell ref="J95:K95"/>
    <mergeCell ref="Q95:S95"/>
    <mergeCell ref="X95:AA95"/>
    <mergeCell ref="M155:O155"/>
    <mergeCell ref="M157:O157"/>
    <mergeCell ref="M159:O159"/>
    <mergeCell ref="M163:O163"/>
    <mergeCell ref="M151:O151"/>
    <mergeCell ref="M153:O153"/>
    <mergeCell ref="I15:AA15"/>
    <mergeCell ref="I16:AA16"/>
    <mergeCell ref="I18:AB18"/>
    <mergeCell ref="I19:AB19"/>
    <mergeCell ref="I20:AB20"/>
    <mergeCell ref="I22:AA22"/>
    <mergeCell ref="I23:AA23"/>
    <mergeCell ref="I25:AB25"/>
    <mergeCell ref="I26:AB26"/>
    <mergeCell ref="J21:L21"/>
    <mergeCell ref="L82:AB82"/>
    <mergeCell ref="J85:AB85"/>
    <mergeCell ref="J87:AB87"/>
    <mergeCell ref="L91:AB91"/>
    <mergeCell ref="J94:AB94"/>
    <mergeCell ref="J96:AB96"/>
    <mergeCell ref="L100:AB100"/>
    <mergeCell ref="J103:AB103"/>
    <mergeCell ref="L136:AB136"/>
    <mergeCell ref="N174:O174"/>
    <mergeCell ref="N175:O175"/>
    <mergeCell ref="N173:O173"/>
    <mergeCell ref="N160:O160"/>
    <mergeCell ref="A145:AB145"/>
    <mergeCell ref="J131:K131"/>
    <mergeCell ref="Q131:S131"/>
    <mergeCell ref="J135:AA135"/>
    <mergeCell ref="C136:K136"/>
    <mergeCell ref="F152:AB152"/>
    <mergeCell ref="F150:AB150"/>
    <mergeCell ref="F154:AB154"/>
    <mergeCell ref="F156:AB156"/>
    <mergeCell ref="F158:AB158"/>
    <mergeCell ref="F162:AB162"/>
    <mergeCell ref="F166:AB166"/>
    <mergeCell ref="F164:AB164"/>
    <mergeCell ref="F168:AB168"/>
    <mergeCell ref="F170:AB170"/>
    <mergeCell ref="M171:O171"/>
    <mergeCell ref="M167:O167"/>
    <mergeCell ref="M169:O169"/>
    <mergeCell ref="M165:O165"/>
    <mergeCell ref="J84:K84"/>
    <mergeCell ref="Q84:S84"/>
    <mergeCell ref="X84:AA84"/>
    <mergeCell ref="J102:K102"/>
    <mergeCell ref="Q102:S102"/>
    <mergeCell ref="X102:AA102"/>
    <mergeCell ref="X75:AA75"/>
    <mergeCell ref="J88:L88"/>
    <mergeCell ref="C82:K82"/>
    <mergeCell ref="J77:K77"/>
    <mergeCell ref="J89:AA89"/>
    <mergeCell ref="J86:K86"/>
    <mergeCell ref="J97:L97"/>
    <mergeCell ref="Q86:S86"/>
    <mergeCell ref="X86:AA86"/>
    <mergeCell ref="A1:AB1"/>
    <mergeCell ref="J14:L14"/>
    <mergeCell ref="J7:L7"/>
    <mergeCell ref="I4:AB4"/>
    <mergeCell ref="I5:AB5"/>
    <mergeCell ref="I6:AB6"/>
    <mergeCell ref="I8:AA8"/>
    <mergeCell ref="I9:AA9"/>
    <mergeCell ref="I11:AB11"/>
    <mergeCell ref="I12:AB12"/>
    <mergeCell ref="I13:AB13"/>
    <mergeCell ref="J28:L28"/>
    <mergeCell ref="I27:AB27"/>
    <mergeCell ref="I29:AA29"/>
    <mergeCell ref="I30:AA30"/>
    <mergeCell ref="I32:AB32"/>
    <mergeCell ref="I33:AB33"/>
    <mergeCell ref="I34:AB34"/>
    <mergeCell ref="I36:AA36"/>
    <mergeCell ref="I37:AA37"/>
    <mergeCell ref="I39:AB39"/>
    <mergeCell ref="J42:L42"/>
    <mergeCell ref="J35:L35"/>
    <mergeCell ref="I40:AB40"/>
    <mergeCell ref="I41:AB41"/>
    <mergeCell ref="I43:AA43"/>
    <mergeCell ref="I44:AA44"/>
    <mergeCell ref="I46:AB46"/>
    <mergeCell ref="I47:AB47"/>
    <mergeCell ref="I48:AB48"/>
    <mergeCell ref="J49:L49"/>
    <mergeCell ref="J56:L56"/>
    <mergeCell ref="I50:AA50"/>
    <mergeCell ref="I51:AA51"/>
    <mergeCell ref="I53:AB53"/>
    <mergeCell ref="I54:AB54"/>
    <mergeCell ref="I55:AB55"/>
    <mergeCell ref="I57:AA57"/>
    <mergeCell ref="I58:AA58"/>
    <mergeCell ref="I60:AB60"/>
    <mergeCell ref="J80:AA80"/>
    <mergeCell ref="J81:AA81"/>
    <mergeCell ref="Q77:S77"/>
    <mergeCell ref="X77:AA77"/>
    <mergeCell ref="J79:L79"/>
    <mergeCell ref="Q75:S75"/>
    <mergeCell ref="J75:K75"/>
    <mergeCell ref="J63:L63"/>
    <mergeCell ref="I61:AB61"/>
    <mergeCell ref="I62:AB62"/>
    <mergeCell ref="I64:AA64"/>
    <mergeCell ref="I65:AA65"/>
    <mergeCell ref="J76:AB76"/>
    <mergeCell ref="J78:AB78"/>
    <mergeCell ref="J134:AA134"/>
    <mergeCell ref="X111:AA111"/>
    <mergeCell ref="J106:L106"/>
    <mergeCell ref="J111:K111"/>
    <mergeCell ref="Q111:S111"/>
    <mergeCell ref="J113:K113"/>
    <mergeCell ref="Q113:S113"/>
    <mergeCell ref="X113:AA113"/>
    <mergeCell ref="X122:AA122"/>
    <mergeCell ref="J124:L124"/>
    <mergeCell ref="J129:K129"/>
    <mergeCell ref="Q129:S129"/>
    <mergeCell ref="X129:AA129"/>
    <mergeCell ref="C109:K109"/>
    <mergeCell ref="J115:L115"/>
    <mergeCell ref="J107:AA107"/>
    <mergeCell ref="J108:AA108"/>
    <mergeCell ref="J133:L133"/>
    <mergeCell ref="L109:AB109"/>
    <mergeCell ref="J112:AB112"/>
    <mergeCell ref="J114:AB114"/>
    <mergeCell ref="L118:AB118"/>
    <mergeCell ref="J121:AB121"/>
    <mergeCell ref="J123:AB123"/>
  </mergeCells>
  <phoneticPr fontId="20"/>
  <dataValidations count="3">
    <dataValidation type="list" errorStyle="warning" allowBlank="1" showInputMessage="1" showErrorMessage="1" error="リスト選択が設定されています" prompt="選択してください" sqref="J75:K75 J77:K77 J111:K111 J84:K84 J113:K113 J86:K86 J120:K120 J122:K122 J93:K93 J95:K95 J102:K102 J104:K104 J129:K129 J131:K131" xr:uid="{81A12745-819E-4771-A94E-04D618EAD261}">
      <formula1>"一級,二級,木造"</formula1>
    </dataValidation>
    <dataValidation imeMode="halfAlpha" allowBlank="1" showInputMessage="1" showErrorMessage="1" sqref="M173:O175 M151 M153 M155 N160:O160 M157 M169 M163 M167 M165 M159:M160 M171" xr:uid="{12A57ECB-7A79-4DC8-80B3-DBA809704708}"/>
    <dataValidation type="list" allowBlank="1" showInputMessage="1" showErrorMessage="1" sqref="B149 B161" xr:uid="{8F08659E-3E62-4284-8DD2-CCFF9DAD54EC}">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70" max="27" man="1"/>
    <brk id="144"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8"/>
  <sheetViews>
    <sheetView showGridLines="0" zoomScaleNormal="100" zoomScaleSheetLayoutView="120" workbookViewId="0">
      <selection sqref="A1:D1"/>
    </sheetView>
  </sheetViews>
  <sheetFormatPr defaultColWidth="9" defaultRowHeight="13.5" x14ac:dyDescent="0.15"/>
  <cols>
    <col min="1" max="1" width="21" style="77" customWidth="1"/>
    <col min="2" max="3" width="19.25" style="77" customWidth="1"/>
    <col min="4" max="4" width="39.875" style="77" customWidth="1"/>
    <col min="5" max="16384" width="9" style="77"/>
  </cols>
  <sheetData>
    <row r="1" spans="1:4" ht="15" customHeight="1" x14ac:dyDescent="0.15">
      <c r="A1" s="225" t="s">
        <v>528</v>
      </c>
      <c r="B1" s="225"/>
      <c r="C1" s="225"/>
      <c r="D1" s="225"/>
    </row>
    <row r="2" spans="1:4" ht="15.75" customHeight="1" x14ac:dyDescent="0.15">
      <c r="A2" s="226" t="s">
        <v>456</v>
      </c>
      <c r="B2" s="226"/>
      <c r="C2" s="226"/>
      <c r="D2" s="226"/>
    </row>
    <row r="3" spans="1:4" ht="24.95" customHeight="1" x14ac:dyDescent="0.15">
      <c r="A3" s="225" t="s">
        <v>457</v>
      </c>
      <c r="B3" s="225"/>
      <c r="C3" s="225"/>
      <c r="D3" s="225"/>
    </row>
    <row r="4" spans="1:4" x14ac:dyDescent="0.15">
      <c r="A4" s="102"/>
    </row>
    <row r="5" spans="1:4" ht="15" customHeight="1" x14ac:dyDescent="0.15">
      <c r="A5" s="226" t="s">
        <v>529</v>
      </c>
      <c r="B5" s="226"/>
      <c r="C5" s="226"/>
      <c r="D5" s="226"/>
    </row>
    <row r="6" spans="1:4" ht="24.95" customHeight="1" x14ac:dyDescent="0.15">
      <c r="A6" s="225" t="s">
        <v>949</v>
      </c>
      <c r="B6" s="225"/>
      <c r="C6" s="225"/>
      <c r="D6" s="225"/>
    </row>
    <row r="7" spans="1:4" x14ac:dyDescent="0.15">
      <c r="A7" s="227"/>
      <c r="B7" s="227"/>
      <c r="C7" s="227"/>
      <c r="D7" s="227"/>
    </row>
    <row r="8" spans="1:4" ht="15" customHeight="1" x14ac:dyDescent="0.15">
      <c r="A8" s="226" t="s">
        <v>458</v>
      </c>
      <c r="B8" s="226"/>
      <c r="C8" s="226"/>
      <c r="D8" s="226"/>
    </row>
    <row r="9" spans="1:4" ht="39.950000000000003" customHeight="1" x14ac:dyDescent="0.15">
      <c r="A9" s="228" t="s">
        <v>459</v>
      </c>
      <c r="B9" s="228"/>
      <c r="C9" s="228"/>
      <c r="D9" s="228"/>
    </row>
    <row r="10" spans="1:4" ht="24.95" customHeight="1" x14ac:dyDescent="0.15">
      <c r="A10" s="225" t="s">
        <v>460</v>
      </c>
      <c r="B10" s="225"/>
      <c r="C10" s="225"/>
      <c r="D10" s="225"/>
    </row>
    <row r="11" spans="1:4" ht="39.950000000000003" customHeight="1" x14ac:dyDescent="0.15">
      <c r="A11" s="225" t="s">
        <v>932</v>
      </c>
      <c r="B11" s="225"/>
      <c r="C11" s="225"/>
      <c r="D11" s="225"/>
    </row>
    <row r="12" spans="1:4" ht="24.95" customHeight="1" x14ac:dyDescent="0.15">
      <c r="A12" s="228" t="s">
        <v>939</v>
      </c>
      <c r="B12" s="228"/>
      <c r="C12" s="228"/>
      <c r="D12" s="228"/>
    </row>
    <row r="13" spans="1:4" ht="60" customHeight="1" x14ac:dyDescent="0.15">
      <c r="A13" s="229" t="s">
        <v>907</v>
      </c>
      <c r="B13" s="229"/>
      <c r="C13" s="229"/>
      <c r="D13" s="229"/>
    </row>
    <row r="14" spans="1:4" ht="24.95" customHeight="1" x14ac:dyDescent="0.15">
      <c r="A14" s="225" t="s">
        <v>937</v>
      </c>
      <c r="B14" s="225"/>
      <c r="C14" s="225"/>
      <c r="D14" s="225"/>
    </row>
    <row r="15" spans="1:4" ht="108" customHeight="1" x14ac:dyDescent="0.15">
      <c r="A15" s="229" t="s">
        <v>919</v>
      </c>
      <c r="B15" s="229"/>
      <c r="C15" s="229"/>
      <c r="D15" s="229"/>
    </row>
    <row r="16" spans="1:4" ht="24.95" customHeight="1" x14ac:dyDescent="0.15">
      <c r="A16" s="229" t="s">
        <v>908</v>
      </c>
      <c r="B16" s="229"/>
      <c r="C16" s="229"/>
      <c r="D16" s="229"/>
    </row>
    <row r="17" spans="1:4" ht="24.95" customHeight="1" x14ac:dyDescent="0.15">
      <c r="A17" s="229" t="s">
        <v>922</v>
      </c>
      <c r="B17" s="229"/>
      <c r="C17" s="229"/>
      <c r="D17" s="229"/>
    </row>
    <row r="18" spans="1:4" ht="15" customHeight="1" x14ac:dyDescent="0.15">
      <c r="A18" s="227"/>
      <c r="B18" s="227"/>
      <c r="C18" s="227"/>
      <c r="D18" s="227"/>
    </row>
    <row r="19" spans="1:4" ht="14.25" customHeight="1" x14ac:dyDescent="0.15">
      <c r="A19" s="226" t="s">
        <v>530</v>
      </c>
      <c r="B19" s="226"/>
      <c r="C19" s="226"/>
      <c r="D19" s="226"/>
    </row>
    <row r="20" spans="1:4" ht="39.950000000000003" customHeight="1" x14ac:dyDescent="0.15">
      <c r="A20" s="225" t="s">
        <v>933</v>
      </c>
      <c r="B20" s="225"/>
      <c r="C20" s="225"/>
      <c r="D20" s="225"/>
    </row>
    <row r="21" spans="1:4" ht="39.950000000000003" customHeight="1" x14ac:dyDescent="0.15">
      <c r="A21" s="225" t="s">
        <v>934</v>
      </c>
      <c r="B21" s="225"/>
      <c r="C21" s="225"/>
      <c r="D21" s="225"/>
    </row>
    <row r="22" spans="1:4" ht="24.95" customHeight="1" x14ac:dyDescent="0.15">
      <c r="A22" s="225" t="s">
        <v>909</v>
      </c>
      <c r="B22" s="225"/>
      <c r="C22" s="225"/>
      <c r="D22" s="225"/>
    </row>
    <row r="23" spans="1:4" ht="24.95" customHeight="1" x14ac:dyDescent="0.15">
      <c r="A23" s="225" t="s">
        <v>910</v>
      </c>
      <c r="B23" s="225"/>
      <c r="C23" s="225"/>
      <c r="D23" s="225"/>
    </row>
    <row r="24" spans="1:4" ht="24.95" customHeight="1" x14ac:dyDescent="0.15">
      <c r="A24" s="225" t="s">
        <v>920</v>
      </c>
      <c r="B24" s="225"/>
      <c r="C24" s="225"/>
      <c r="D24" s="225"/>
    </row>
    <row r="25" spans="1:4" ht="24.95" customHeight="1" x14ac:dyDescent="0.15">
      <c r="A25" s="225" t="s">
        <v>911</v>
      </c>
      <c r="B25" s="225"/>
      <c r="C25" s="225"/>
      <c r="D25" s="225"/>
    </row>
    <row r="26" spans="1:4" ht="24.95" customHeight="1" x14ac:dyDescent="0.15">
      <c r="A26" s="225" t="s">
        <v>921</v>
      </c>
      <c r="B26" s="225"/>
      <c r="C26" s="225"/>
      <c r="D26" s="225"/>
    </row>
    <row r="27" spans="1:4" ht="24.95" customHeight="1" x14ac:dyDescent="0.15">
      <c r="A27" s="225" t="s">
        <v>935</v>
      </c>
      <c r="B27" s="225"/>
      <c r="C27" s="225"/>
      <c r="D27" s="225"/>
    </row>
    <row r="28" spans="1:4" ht="17.25" customHeight="1" x14ac:dyDescent="0.15"/>
  </sheetData>
  <mergeCells count="26">
    <mergeCell ref="A25:D25"/>
    <mergeCell ref="A26:D26"/>
    <mergeCell ref="A27:D27"/>
    <mergeCell ref="A19:D19"/>
    <mergeCell ref="A20:D20"/>
    <mergeCell ref="A21:D21"/>
    <mergeCell ref="A22:D22"/>
    <mergeCell ref="A23:D23"/>
    <mergeCell ref="A24:D24"/>
    <mergeCell ref="A18:D18"/>
    <mergeCell ref="A7:D7"/>
    <mergeCell ref="A8:D8"/>
    <mergeCell ref="A9:D9"/>
    <mergeCell ref="A10:D10"/>
    <mergeCell ref="A11:D11"/>
    <mergeCell ref="A12:D12"/>
    <mergeCell ref="A13:D13"/>
    <mergeCell ref="A14:D14"/>
    <mergeCell ref="A15:D15"/>
    <mergeCell ref="A16:D16"/>
    <mergeCell ref="A17:D17"/>
    <mergeCell ref="A6:D6"/>
    <mergeCell ref="A1:D1"/>
    <mergeCell ref="A2:D2"/>
    <mergeCell ref="A3:D3"/>
    <mergeCell ref="A5:D5"/>
  </mergeCells>
  <phoneticPr fontId="20"/>
  <pageMargins left="0.39370078740157483" right="0.39370078740157483" top="0.78740157480314965" bottom="0.59055118110236227" header="0.51181102362204722" footer="0.19685039370078741"/>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C1" workbookViewId="0">
      <selection activeCell="I13" sqref="I13"/>
    </sheetView>
  </sheetViews>
  <sheetFormatPr defaultColWidth="16" defaultRowHeight="12" x14ac:dyDescent="0.15"/>
  <cols>
    <col min="1" max="1" width="9" style="56" customWidth="1"/>
    <col min="2" max="2" width="5" style="56" bestFit="1" customWidth="1"/>
    <col min="3" max="3" width="4.25" style="56" customWidth="1"/>
    <col min="4" max="4" width="12.25" style="56" bestFit="1" customWidth="1"/>
    <col min="5" max="5" width="8.5" style="56" bestFit="1" customWidth="1"/>
    <col min="6" max="6" width="15.125" style="56" bestFit="1" customWidth="1"/>
    <col min="7" max="7" width="8.375" style="56" customWidth="1"/>
    <col min="8" max="8" width="27.625" style="56" customWidth="1"/>
    <col min="9" max="9" width="16" style="56" customWidth="1"/>
    <col min="10" max="10" width="30.75" style="56" customWidth="1"/>
    <col min="11" max="16384" width="16" style="56"/>
  </cols>
  <sheetData>
    <row r="1" spans="1:11" x14ac:dyDescent="0.15">
      <c r="A1" s="56" t="s">
        <v>854</v>
      </c>
      <c r="B1" s="56" t="s">
        <v>450</v>
      </c>
      <c r="C1" s="56" t="s">
        <v>451</v>
      </c>
      <c r="D1" s="56" t="s">
        <v>364</v>
      </c>
      <c r="E1" s="56" t="s">
        <v>365</v>
      </c>
      <c r="F1" s="56" t="s">
        <v>366</v>
      </c>
      <c r="G1" s="56" t="s">
        <v>367</v>
      </c>
      <c r="H1" s="56" t="s">
        <v>449</v>
      </c>
      <c r="I1" s="56" t="s">
        <v>368</v>
      </c>
      <c r="J1" s="56" t="s">
        <v>448</v>
      </c>
      <c r="K1" s="56" t="s">
        <v>846</v>
      </c>
    </row>
    <row r="2" spans="1:11" x14ac:dyDescent="0.15">
      <c r="A2" s="56">
        <v>1</v>
      </c>
      <c r="B2" s="56">
        <v>21</v>
      </c>
      <c r="C2" s="56">
        <v>1</v>
      </c>
      <c r="D2" s="57"/>
      <c r="E2" s="57"/>
      <c r="F2" s="58"/>
      <c r="G2" s="59"/>
      <c r="H2" s="59"/>
      <c r="I2" s="59"/>
    </row>
    <row r="3" spans="1:11" x14ac:dyDescent="0.15">
      <c r="A3" s="56">
        <v>2</v>
      </c>
      <c r="B3" s="56">
        <v>22</v>
      </c>
      <c r="C3" s="56">
        <v>2</v>
      </c>
      <c r="D3" s="57" t="s">
        <v>776</v>
      </c>
      <c r="E3" s="57" t="s">
        <v>45</v>
      </c>
      <c r="F3" s="58" t="s">
        <v>72</v>
      </c>
      <c r="G3" s="59" t="s">
        <v>461</v>
      </c>
      <c r="H3" s="59" t="s">
        <v>318</v>
      </c>
      <c r="I3" s="60" t="s">
        <v>430</v>
      </c>
      <c r="J3" s="61" t="s">
        <v>435</v>
      </c>
      <c r="K3" s="61" t="s">
        <v>848</v>
      </c>
    </row>
    <row r="4" spans="1:11" x14ac:dyDescent="0.15">
      <c r="A4" s="56">
        <v>3</v>
      </c>
      <c r="B4" s="56">
        <v>23</v>
      </c>
      <c r="C4" s="56">
        <v>3</v>
      </c>
      <c r="D4" s="57" t="s">
        <v>777</v>
      </c>
      <c r="E4" s="57" t="s">
        <v>46</v>
      </c>
      <c r="F4" s="58" t="s">
        <v>73</v>
      </c>
      <c r="G4" s="59" t="s">
        <v>462</v>
      </c>
      <c r="H4" s="59" t="s">
        <v>319</v>
      </c>
      <c r="I4" s="60" t="s">
        <v>431</v>
      </c>
      <c r="J4" s="61" t="s">
        <v>436</v>
      </c>
      <c r="K4" s="61" t="s">
        <v>849</v>
      </c>
    </row>
    <row r="5" spans="1:11" x14ac:dyDescent="0.15">
      <c r="A5" s="56">
        <v>4</v>
      </c>
      <c r="B5" s="56">
        <v>24</v>
      </c>
      <c r="C5" s="56">
        <v>4</v>
      </c>
      <c r="D5" s="57" t="s">
        <v>778</v>
      </c>
      <c r="E5" s="57" t="s">
        <v>47</v>
      </c>
      <c r="F5" s="58" t="s">
        <v>74</v>
      </c>
      <c r="G5" s="59" t="s">
        <v>463</v>
      </c>
      <c r="H5" s="59" t="s">
        <v>320</v>
      </c>
      <c r="I5" s="60" t="s">
        <v>432</v>
      </c>
      <c r="J5" s="61" t="s">
        <v>437</v>
      </c>
      <c r="K5" s="61" t="s">
        <v>850</v>
      </c>
    </row>
    <row r="6" spans="1:11" x14ac:dyDescent="0.15">
      <c r="A6" s="56">
        <v>5</v>
      </c>
      <c r="B6" s="56">
        <v>25</v>
      </c>
      <c r="C6" s="56">
        <v>5</v>
      </c>
      <c r="D6" s="57" t="s">
        <v>779</v>
      </c>
      <c r="E6" s="57" t="s">
        <v>48</v>
      </c>
      <c r="F6" s="58" t="s">
        <v>75</v>
      </c>
      <c r="G6" s="59" t="s">
        <v>464</v>
      </c>
      <c r="H6" s="59" t="s">
        <v>321</v>
      </c>
      <c r="I6" s="60" t="s">
        <v>433</v>
      </c>
      <c r="J6" s="61" t="s">
        <v>438</v>
      </c>
      <c r="K6" s="61" t="s">
        <v>851</v>
      </c>
    </row>
    <row r="7" spans="1:11" x14ac:dyDescent="0.15">
      <c r="A7" s="56">
        <v>6</v>
      </c>
      <c r="B7" s="56">
        <v>26</v>
      </c>
      <c r="C7" s="56">
        <v>6</v>
      </c>
      <c r="D7" s="57" t="s">
        <v>780</v>
      </c>
      <c r="E7" s="57" t="s">
        <v>49</v>
      </c>
      <c r="F7" s="58" t="s">
        <v>76</v>
      </c>
      <c r="G7" s="59" t="s">
        <v>465</v>
      </c>
      <c r="H7" s="59" t="s">
        <v>322</v>
      </c>
      <c r="I7" s="60" t="s">
        <v>434</v>
      </c>
      <c r="J7" s="61" t="s">
        <v>439</v>
      </c>
      <c r="K7" s="61" t="s">
        <v>852</v>
      </c>
    </row>
    <row r="8" spans="1:11" x14ac:dyDescent="0.15">
      <c r="A8" s="56">
        <v>7</v>
      </c>
      <c r="B8" s="56">
        <v>27</v>
      </c>
      <c r="C8" s="56">
        <v>7</v>
      </c>
      <c r="D8" s="57" t="s">
        <v>781</v>
      </c>
      <c r="E8" s="57" t="s">
        <v>50</v>
      </c>
      <c r="F8" s="58" t="s">
        <v>77</v>
      </c>
      <c r="G8" s="59" t="s">
        <v>466</v>
      </c>
      <c r="H8" s="59" t="s">
        <v>323</v>
      </c>
      <c r="I8" s="60" t="s">
        <v>855</v>
      </c>
      <c r="K8" s="61" t="s">
        <v>853</v>
      </c>
    </row>
    <row r="9" spans="1:11" x14ac:dyDescent="0.15">
      <c r="A9" s="56">
        <v>8</v>
      </c>
      <c r="B9" s="56">
        <v>28</v>
      </c>
      <c r="C9" s="56">
        <v>8</v>
      </c>
      <c r="D9" s="57" t="s">
        <v>782</v>
      </c>
      <c r="E9" s="57" t="s">
        <v>51</v>
      </c>
      <c r="F9" s="58" t="s">
        <v>78</v>
      </c>
      <c r="G9" s="59" t="s">
        <v>856</v>
      </c>
      <c r="H9" s="59" t="s">
        <v>324</v>
      </c>
    </row>
    <row r="10" spans="1:11" x14ac:dyDescent="0.15">
      <c r="A10" s="56">
        <v>9</v>
      </c>
      <c r="B10" s="56">
        <v>29</v>
      </c>
      <c r="C10" s="56">
        <v>9</v>
      </c>
      <c r="D10" s="57" t="s">
        <v>783</v>
      </c>
      <c r="E10" s="57" t="s">
        <v>52</v>
      </c>
      <c r="F10" s="58" t="s">
        <v>79</v>
      </c>
      <c r="G10" s="59" t="s">
        <v>467</v>
      </c>
      <c r="H10" s="59" t="s">
        <v>325</v>
      </c>
    </row>
    <row r="11" spans="1:11" x14ac:dyDescent="0.15">
      <c r="A11" s="56">
        <v>10</v>
      </c>
      <c r="B11" s="56">
        <v>30</v>
      </c>
      <c r="C11" s="56">
        <v>10</v>
      </c>
      <c r="D11" s="57" t="s">
        <v>784</v>
      </c>
      <c r="E11" s="57" t="s">
        <v>53</v>
      </c>
      <c r="F11" s="58" t="s">
        <v>80</v>
      </c>
      <c r="G11" s="59" t="s">
        <v>468</v>
      </c>
      <c r="H11" s="59" t="s">
        <v>326</v>
      </c>
    </row>
    <row r="12" spans="1:11" x14ac:dyDescent="0.15">
      <c r="A12" s="56">
        <v>11</v>
      </c>
      <c r="B12" s="56">
        <v>31</v>
      </c>
      <c r="C12" s="56">
        <v>11</v>
      </c>
      <c r="D12" s="57" t="s">
        <v>785</v>
      </c>
      <c r="E12" s="57" t="s">
        <v>54</v>
      </c>
      <c r="F12" s="58" t="s">
        <v>81</v>
      </c>
      <c r="G12" s="59" t="s">
        <v>469</v>
      </c>
      <c r="H12" s="59" t="s">
        <v>327</v>
      </c>
    </row>
    <row r="13" spans="1:11" x14ac:dyDescent="0.15">
      <c r="A13" s="56">
        <v>12</v>
      </c>
      <c r="B13" s="56">
        <v>32</v>
      </c>
      <c r="C13" s="56">
        <v>12</v>
      </c>
      <c r="D13" s="57" t="s">
        <v>786</v>
      </c>
      <c r="E13" s="57" t="s">
        <v>55</v>
      </c>
      <c r="F13" s="58" t="s">
        <v>82</v>
      </c>
      <c r="G13" s="59" t="s">
        <v>470</v>
      </c>
      <c r="H13" s="59" t="s">
        <v>328</v>
      </c>
    </row>
    <row r="14" spans="1:11" x14ac:dyDescent="0.15">
      <c r="A14" s="56">
        <v>13</v>
      </c>
      <c r="B14" s="56">
        <v>33</v>
      </c>
      <c r="C14" s="56">
        <v>13</v>
      </c>
      <c r="D14" s="57" t="s">
        <v>787</v>
      </c>
      <c r="E14" s="57" t="s">
        <v>56</v>
      </c>
      <c r="F14" s="58" t="s">
        <v>268</v>
      </c>
      <c r="G14" s="59" t="s">
        <v>471</v>
      </c>
      <c r="H14" s="59" t="s">
        <v>329</v>
      </c>
    </row>
    <row r="15" spans="1:11" x14ac:dyDescent="0.15">
      <c r="A15" s="56">
        <v>14</v>
      </c>
      <c r="B15" s="56">
        <v>34</v>
      </c>
      <c r="C15" s="56">
        <v>14</v>
      </c>
      <c r="D15" s="57" t="s">
        <v>33</v>
      </c>
      <c r="E15" s="57" t="s">
        <v>57</v>
      </c>
      <c r="F15" s="58" t="s">
        <v>269</v>
      </c>
      <c r="G15" s="59" t="s">
        <v>472</v>
      </c>
      <c r="H15" s="59" t="s">
        <v>330</v>
      </c>
    </row>
    <row r="16" spans="1:11" x14ac:dyDescent="0.15">
      <c r="A16" s="56">
        <v>15</v>
      </c>
      <c r="B16" s="56">
        <v>35</v>
      </c>
      <c r="C16" s="56">
        <v>15</v>
      </c>
      <c r="D16" s="57" t="s">
        <v>34</v>
      </c>
      <c r="E16" s="57" t="s">
        <v>58</v>
      </c>
      <c r="G16" s="59" t="s">
        <v>473</v>
      </c>
      <c r="H16" s="59" t="s">
        <v>331</v>
      </c>
    </row>
    <row r="17" spans="1:8" x14ac:dyDescent="0.15">
      <c r="A17" s="56">
        <v>16</v>
      </c>
      <c r="B17" s="56">
        <v>36</v>
      </c>
      <c r="C17" s="56">
        <v>16</v>
      </c>
      <c r="D17" s="57" t="s">
        <v>35</v>
      </c>
      <c r="E17" s="57" t="s">
        <v>59</v>
      </c>
      <c r="G17" s="59" t="s">
        <v>474</v>
      </c>
      <c r="H17" s="59" t="s">
        <v>332</v>
      </c>
    </row>
    <row r="18" spans="1:8" x14ac:dyDescent="0.15">
      <c r="A18" s="56">
        <v>17</v>
      </c>
      <c r="B18" s="56">
        <v>37</v>
      </c>
      <c r="C18" s="56">
        <v>17</v>
      </c>
      <c r="D18" s="57" t="s">
        <v>36</v>
      </c>
      <c r="E18" s="57" t="s">
        <v>60</v>
      </c>
      <c r="G18" s="59" t="s">
        <v>475</v>
      </c>
      <c r="H18" s="59" t="s">
        <v>333</v>
      </c>
    </row>
    <row r="19" spans="1:8" x14ac:dyDescent="0.15">
      <c r="A19" s="56">
        <v>18</v>
      </c>
      <c r="B19" s="56">
        <v>38</v>
      </c>
      <c r="C19" s="56">
        <v>18</v>
      </c>
      <c r="D19" s="57" t="s">
        <v>37</v>
      </c>
      <c r="E19" s="57" t="s">
        <v>61</v>
      </c>
      <c r="G19" s="59" t="s">
        <v>476</v>
      </c>
      <c r="H19" s="59" t="s">
        <v>334</v>
      </c>
    </row>
    <row r="20" spans="1:8" x14ac:dyDescent="0.15">
      <c r="A20" s="56">
        <v>19</v>
      </c>
      <c r="B20" s="56">
        <v>39</v>
      </c>
      <c r="C20" s="56">
        <v>19</v>
      </c>
      <c r="D20" s="57" t="s">
        <v>38</v>
      </c>
      <c r="E20" s="57" t="s">
        <v>62</v>
      </c>
      <c r="G20" s="59" t="s">
        <v>477</v>
      </c>
      <c r="H20" s="59" t="s">
        <v>335</v>
      </c>
    </row>
    <row r="21" spans="1:8" x14ac:dyDescent="0.15">
      <c r="A21" s="56">
        <v>20</v>
      </c>
      <c r="B21" s="56">
        <v>40</v>
      </c>
      <c r="C21" s="56">
        <v>20</v>
      </c>
      <c r="D21" s="57" t="s">
        <v>39</v>
      </c>
      <c r="E21" s="57" t="s">
        <v>63</v>
      </c>
      <c r="G21" s="59" t="s">
        <v>478</v>
      </c>
      <c r="H21" s="59" t="s">
        <v>336</v>
      </c>
    </row>
    <row r="22" spans="1:8" x14ac:dyDescent="0.15">
      <c r="A22" s="56">
        <v>21</v>
      </c>
      <c r="C22" s="56">
        <v>21</v>
      </c>
      <c r="D22" s="57" t="s">
        <v>40</v>
      </c>
      <c r="E22" s="57" t="s">
        <v>64</v>
      </c>
      <c r="G22" s="59" t="s">
        <v>479</v>
      </c>
      <c r="H22" s="59" t="s">
        <v>337</v>
      </c>
    </row>
    <row r="23" spans="1:8" x14ac:dyDescent="0.15">
      <c r="A23" s="56">
        <v>22</v>
      </c>
      <c r="C23" s="56">
        <v>22</v>
      </c>
      <c r="D23" s="57" t="s">
        <v>41</v>
      </c>
      <c r="E23" s="57" t="s">
        <v>270</v>
      </c>
      <c r="G23" s="59" t="s">
        <v>480</v>
      </c>
      <c r="H23" s="59" t="s">
        <v>338</v>
      </c>
    </row>
    <row r="24" spans="1:8" x14ac:dyDescent="0.15">
      <c r="A24" s="56">
        <v>23</v>
      </c>
      <c r="C24" s="56">
        <v>23</v>
      </c>
      <c r="D24" s="57" t="s">
        <v>271</v>
      </c>
      <c r="E24" s="57" t="s">
        <v>272</v>
      </c>
      <c r="G24" s="59" t="s">
        <v>481</v>
      </c>
      <c r="H24" s="59" t="s">
        <v>339</v>
      </c>
    </row>
    <row r="25" spans="1:8" x14ac:dyDescent="0.15">
      <c r="A25" s="56">
        <v>24</v>
      </c>
      <c r="C25" s="56">
        <v>24</v>
      </c>
      <c r="D25" s="57" t="s">
        <v>273</v>
      </c>
      <c r="E25" s="57" t="s">
        <v>274</v>
      </c>
      <c r="G25" s="59" t="s">
        <v>482</v>
      </c>
      <c r="H25" s="59" t="s">
        <v>340</v>
      </c>
    </row>
    <row r="26" spans="1:8" x14ac:dyDescent="0.15">
      <c r="A26" s="56">
        <v>25</v>
      </c>
      <c r="C26" s="56">
        <v>25</v>
      </c>
      <c r="D26" s="57" t="s">
        <v>275</v>
      </c>
      <c r="E26" s="57" t="s">
        <v>276</v>
      </c>
      <c r="G26" s="59" t="s">
        <v>483</v>
      </c>
      <c r="H26" s="59" t="s">
        <v>341</v>
      </c>
    </row>
    <row r="27" spans="1:8" x14ac:dyDescent="0.15">
      <c r="A27" s="56">
        <v>26</v>
      </c>
      <c r="C27" s="56">
        <v>26</v>
      </c>
      <c r="D27" s="57" t="s">
        <v>277</v>
      </c>
      <c r="E27" s="57" t="s">
        <v>65</v>
      </c>
      <c r="G27" s="59" t="s">
        <v>484</v>
      </c>
      <c r="H27" s="59" t="s">
        <v>342</v>
      </c>
    </row>
    <row r="28" spans="1:8" x14ac:dyDescent="0.15">
      <c r="A28" s="56">
        <v>27</v>
      </c>
      <c r="C28" s="56">
        <v>27</v>
      </c>
      <c r="D28" s="57" t="s">
        <v>42</v>
      </c>
      <c r="E28" s="57" t="s">
        <v>66</v>
      </c>
      <c r="G28" s="59" t="s">
        <v>485</v>
      </c>
      <c r="H28" s="59" t="s">
        <v>343</v>
      </c>
    </row>
    <row r="29" spans="1:8" x14ac:dyDescent="0.15">
      <c r="A29" s="56">
        <v>28</v>
      </c>
      <c r="C29" s="56">
        <v>28</v>
      </c>
      <c r="D29" s="57" t="s">
        <v>43</v>
      </c>
      <c r="E29" s="57" t="s">
        <v>278</v>
      </c>
      <c r="G29" s="59" t="s">
        <v>486</v>
      </c>
      <c r="H29" s="59" t="s">
        <v>344</v>
      </c>
    </row>
    <row r="30" spans="1:8" x14ac:dyDescent="0.15">
      <c r="A30" s="56">
        <v>29</v>
      </c>
      <c r="C30" s="56">
        <v>29</v>
      </c>
      <c r="D30" s="57" t="s">
        <v>279</v>
      </c>
      <c r="E30" s="57" t="s">
        <v>280</v>
      </c>
      <c r="G30" s="59" t="s">
        <v>487</v>
      </c>
      <c r="H30" s="59" t="s">
        <v>345</v>
      </c>
    </row>
    <row r="31" spans="1:8" x14ac:dyDescent="0.15">
      <c r="A31" s="56">
        <v>30</v>
      </c>
      <c r="C31" s="56">
        <v>30</v>
      </c>
      <c r="D31" s="57" t="s">
        <v>281</v>
      </c>
      <c r="E31" s="57" t="s">
        <v>282</v>
      </c>
      <c r="G31" s="59" t="s">
        <v>488</v>
      </c>
      <c r="H31" s="59" t="s">
        <v>346</v>
      </c>
    </row>
    <row r="32" spans="1:8" x14ac:dyDescent="0.15">
      <c r="A32" s="56">
        <v>31</v>
      </c>
      <c r="C32" s="56">
        <v>31</v>
      </c>
      <c r="D32" s="57" t="s">
        <v>283</v>
      </c>
      <c r="E32" s="57" t="s">
        <v>284</v>
      </c>
      <c r="G32" s="59" t="s">
        <v>489</v>
      </c>
      <c r="H32" s="59" t="s">
        <v>347</v>
      </c>
    </row>
    <row r="33" spans="1:8" x14ac:dyDescent="0.15">
      <c r="A33" s="56">
        <v>32</v>
      </c>
      <c r="D33" s="57" t="s">
        <v>285</v>
      </c>
      <c r="E33" s="57" t="s">
        <v>286</v>
      </c>
      <c r="G33" s="59" t="s">
        <v>490</v>
      </c>
      <c r="H33" s="59" t="s">
        <v>348</v>
      </c>
    </row>
    <row r="34" spans="1:8" x14ac:dyDescent="0.15">
      <c r="A34" s="56">
        <v>33</v>
      </c>
      <c r="D34" s="57" t="s">
        <v>287</v>
      </c>
      <c r="E34" s="57" t="s">
        <v>288</v>
      </c>
      <c r="G34" s="59" t="s">
        <v>491</v>
      </c>
      <c r="H34" s="59" t="s">
        <v>349</v>
      </c>
    </row>
    <row r="35" spans="1:8" x14ac:dyDescent="0.15">
      <c r="A35" s="56">
        <v>34</v>
      </c>
      <c r="D35" s="57" t="s">
        <v>289</v>
      </c>
      <c r="E35" s="57" t="s">
        <v>290</v>
      </c>
      <c r="G35" s="59" t="s">
        <v>492</v>
      </c>
      <c r="H35" s="59" t="s">
        <v>350</v>
      </c>
    </row>
    <row r="36" spans="1:8" x14ac:dyDescent="0.15">
      <c r="A36" s="56">
        <v>35</v>
      </c>
      <c r="D36" s="57" t="s">
        <v>291</v>
      </c>
      <c r="E36" s="57" t="s">
        <v>292</v>
      </c>
      <c r="G36" s="59" t="s">
        <v>493</v>
      </c>
      <c r="H36" s="59" t="s">
        <v>351</v>
      </c>
    </row>
    <row r="37" spans="1:8" x14ac:dyDescent="0.15">
      <c r="A37" s="56">
        <v>36</v>
      </c>
      <c r="D37" s="57" t="s">
        <v>293</v>
      </c>
      <c r="E37" s="57" t="s">
        <v>294</v>
      </c>
      <c r="G37" s="59" t="s">
        <v>494</v>
      </c>
      <c r="H37" s="59" t="s">
        <v>352</v>
      </c>
    </row>
    <row r="38" spans="1:8" x14ac:dyDescent="0.15">
      <c r="A38" s="56">
        <v>37</v>
      </c>
      <c r="D38" s="57" t="s">
        <v>295</v>
      </c>
      <c r="E38" s="57" t="s">
        <v>296</v>
      </c>
      <c r="G38" s="59" t="s">
        <v>495</v>
      </c>
      <c r="H38" s="59" t="s">
        <v>353</v>
      </c>
    </row>
    <row r="39" spans="1:8" x14ac:dyDescent="0.15">
      <c r="A39" s="56">
        <v>38</v>
      </c>
      <c r="D39" s="57" t="s">
        <v>297</v>
      </c>
      <c r="E39" s="57" t="s">
        <v>298</v>
      </c>
      <c r="G39" s="59" t="s">
        <v>496</v>
      </c>
      <c r="H39" s="59" t="s">
        <v>354</v>
      </c>
    </row>
    <row r="40" spans="1:8" x14ac:dyDescent="0.15">
      <c r="A40" s="56">
        <v>39</v>
      </c>
      <c r="D40" s="57" t="s">
        <v>299</v>
      </c>
      <c r="E40" s="57" t="s">
        <v>300</v>
      </c>
      <c r="G40" s="59" t="s">
        <v>497</v>
      </c>
      <c r="H40" s="59" t="s">
        <v>355</v>
      </c>
    </row>
    <row r="41" spans="1:8" x14ac:dyDescent="0.15">
      <c r="A41" s="56">
        <v>40</v>
      </c>
      <c r="D41" s="57" t="s">
        <v>301</v>
      </c>
      <c r="E41" s="57" t="s">
        <v>302</v>
      </c>
      <c r="G41" s="59" t="s">
        <v>498</v>
      </c>
      <c r="H41" s="59" t="s">
        <v>356</v>
      </c>
    </row>
    <row r="42" spans="1:8" x14ac:dyDescent="0.15">
      <c r="A42" s="56">
        <v>41</v>
      </c>
      <c r="D42" s="57" t="s">
        <v>303</v>
      </c>
      <c r="E42" s="57" t="s">
        <v>304</v>
      </c>
      <c r="G42" s="59" t="s">
        <v>499</v>
      </c>
      <c r="H42" s="59" t="s">
        <v>357</v>
      </c>
    </row>
    <row r="43" spans="1:8" x14ac:dyDescent="0.15">
      <c r="A43" s="56">
        <v>42</v>
      </c>
      <c r="D43" s="57" t="s">
        <v>305</v>
      </c>
      <c r="E43" s="57" t="s">
        <v>306</v>
      </c>
      <c r="G43" s="59" t="s">
        <v>500</v>
      </c>
      <c r="H43" s="59" t="s">
        <v>358</v>
      </c>
    </row>
    <row r="44" spans="1:8" x14ac:dyDescent="0.15">
      <c r="A44" s="56">
        <v>43</v>
      </c>
      <c r="D44" s="57" t="s">
        <v>307</v>
      </c>
      <c r="E44" s="57" t="s">
        <v>308</v>
      </c>
      <c r="G44" s="59" t="s">
        <v>501</v>
      </c>
      <c r="H44" s="59" t="s">
        <v>359</v>
      </c>
    </row>
    <row r="45" spans="1:8" x14ac:dyDescent="0.15">
      <c r="A45" s="56">
        <v>44</v>
      </c>
      <c r="D45" s="57" t="s">
        <v>309</v>
      </c>
      <c r="E45" s="57" t="s">
        <v>310</v>
      </c>
      <c r="G45" s="59" t="s">
        <v>502</v>
      </c>
      <c r="H45" s="59" t="s">
        <v>360</v>
      </c>
    </row>
    <row r="46" spans="1:8" x14ac:dyDescent="0.15">
      <c r="A46" s="56">
        <v>45</v>
      </c>
      <c r="D46" s="57" t="s">
        <v>311</v>
      </c>
      <c r="E46" s="57" t="s">
        <v>312</v>
      </c>
      <c r="G46" s="59" t="s">
        <v>503</v>
      </c>
      <c r="H46" s="59" t="s">
        <v>361</v>
      </c>
    </row>
    <row r="47" spans="1:8" x14ac:dyDescent="0.15">
      <c r="A47" s="56">
        <v>46</v>
      </c>
      <c r="D47" s="57" t="s">
        <v>313</v>
      </c>
      <c r="E47" s="57" t="s">
        <v>314</v>
      </c>
      <c r="G47" s="59" t="s">
        <v>504</v>
      </c>
      <c r="H47" s="59" t="s">
        <v>362</v>
      </c>
    </row>
    <row r="48" spans="1:8" x14ac:dyDescent="0.15">
      <c r="A48" s="56">
        <v>47</v>
      </c>
      <c r="D48" s="57" t="s">
        <v>315</v>
      </c>
      <c r="E48" s="57" t="s">
        <v>316</v>
      </c>
      <c r="G48" s="59" t="s">
        <v>505</v>
      </c>
      <c r="H48" s="59" t="s">
        <v>363</v>
      </c>
    </row>
    <row r="49" spans="1:8" x14ac:dyDescent="0.15">
      <c r="A49" s="56">
        <v>48</v>
      </c>
      <c r="D49" s="57" t="s">
        <v>317</v>
      </c>
      <c r="E49" s="62"/>
      <c r="G49" s="59" t="s">
        <v>506</v>
      </c>
      <c r="H49" s="59" t="s">
        <v>410</v>
      </c>
    </row>
    <row r="50" spans="1:8" x14ac:dyDescent="0.15">
      <c r="A50" s="56">
        <v>49</v>
      </c>
      <c r="G50" s="59" t="s">
        <v>507</v>
      </c>
      <c r="H50" s="59" t="s">
        <v>411</v>
      </c>
    </row>
    <row r="51" spans="1:8" x14ac:dyDescent="0.15">
      <c r="A51" s="56">
        <v>50</v>
      </c>
      <c r="G51" s="59" t="s">
        <v>508</v>
      </c>
      <c r="H51" s="59" t="s">
        <v>412</v>
      </c>
    </row>
    <row r="52" spans="1:8" x14ac:dyDescent="0.15">
      <c r="A52" s="56">
        <v>51</v>
      </c>
      <c r="G52" s="59" t="s">
        <v>509</v>
      </c>
      <c r="H52" s="59" t="s">
        <v>413</v>
      </c>
    </row>
    <row r="53" spans="1:8" x14ac:dyDescent="0.15">
      <c r="A53" s="56">
        <v>52</v>
      </c>
      <c r="G53" s="59" t="s">
        <v>510</v>
      </c>
      <c r="H53" s="59" t="s">
        <v>414</v>
      </c>
    </row>
    <row r="54" spans="1:8" x14ac:dyDescent="0.15">
      <c r="A54" s="56">
        <v>53</v>
      </c>
      <c r="G54" s="59" t="s">
        <v>511</v>
      </c>
      <c r="H54" s="59" t="s">
        <v>415</v>
      </c>
    </row>
    <row r="55" spans="1:8" x14ac:dyDescent="0.15">
      <c r="A55" s="56">
        <v>54</v>
      </c>
      <c r="G55" s="59" t="s">
        <v>512</v>
      </c>
      <c r="H55" s="59" t="s">
        <v>416</v>
      </c>
    </row>
    <row r="56" spans="1:8" x14ac:dyDescent="0.15">
      <c r="A56" s="56">
        <v>55</v>
      </c>
      <c r="G56" s="59" t="s">
        <v>513</v>
      </c>
      <c r="H56" s="59" t="s">
        <v>417</v>
      </c>
    </row>
    <row r="57" spans="1:8" x14ac:dyDescent="0.15">
      <c r="A57" s="56">
        <v>56</v>
      </c>
      <c r="G57" s="59" t="s">
        <v>514</v>
      </c>
      <c r="H57" s="59" t="s">
        <v>418</v>
      </c>
    </row>
    <row r="58" spans="1:8" x14ac:dyDescent="0.15">
      <c r="A58" s="56">
        <v>57</v>
      </c>
      <c r="G58" s="59" t="s">
        <v>515</v>
      </c>
      <c r="H58" s="59" t="s">
        <v>419</v>
      </c>
    </row>
    <row r="59" spans="1:8" x14ac:dyDescent="0.15">
      <c r="A59" s="56">
        <v>58</v>
      </c>
      <c r="G59" s="59" t="s">
        <v>516</v>
      </c>
      <c r="H59" s="59" t="s">
        <v>420</v>
      </c>
    </row>
    <row r="60" spans="1:8" x14ac:dyDescent="0.15">
      <c r="A60" s="56">
        <v>59</v>
      </c>
      <c r="G60" s="59" t="s">
        <v>517</v>
      </c>
      <c r="H60" s="59" t="s">
        <v>421</v>
      </c>
    </row>
    <row r="61" spans="1:8" x14ac:dyDescent="0.15">
      <c r="A61" s="56">
        <v>60</v>
      </c>
      <c r="G61" s="59" t="s">
        <v>518</v>
      </c>
      <c r="H61" s="59" t="s">
        <v>422</v>
      </c>
    </row>
    <row r="62" spans="1:8" x14ac:dyDescent="0.15">
      <c r="A62" s="56">
        <v>61</v>
      </c>
      <c r="G62" s="59" t="s">
        <v>519</v>
      </c>
      <c r="H62" s="59" t="s">
        <v>423</v>
      </c>
    </row>
    <row r="63" spans="1:8" x14ac:dyDescent="0.15">
      <c r="A63" s="56">
        <v>62</v>
      </c>
      <c r="G63" s="59" t="s">
        <v>520</v>
      </c>
      <c r="H63" s="59" t="s">
        <v>424</v>
      </c>
    </row>
    <row r="64" spans="1:8" x14ac:dyDescent="0.15">
      <c r="A64" s="56">
        <v>63</v>
      </c>
      <c r="G64" s="59" t="s">
        <v>521</v>
      </c>
      <c r="H64" s="59" t="s">
        <v>425</v>
      </c>
    </row>
    <row r="65" spans="1:8" x14ac:dyDescent="0.15">
      <c r="A65" s="56">
        <v>64</v>
      </c>
      <c r="G65" s="59" t="s">
        <v>522</v>
      </c>
      <c r="H65" s="59" t="s">
        <v>426</v>
      </c>
    </row>
    <row r="66" spans="1:8" x14ac:dyDescent="0.15">
      <c r="A66" s="56">
        <v>65</v>
      </c>
      <c r="G66" s="59" t="s">
        <v>523</v>
      </c>
      <c r="H66" s="59" t="s">
        <v>427</v>
      </c>
    </row>
    <row r="67" spans="1:8" x14ac:dyDescent="0.15">
      <c r="A67" s="56">
        <v>66</v>
      </c>
      <c r="G67" s="59" t="s">
        <v>524</v>
      </c>
      <c r="H67" s="59" t="s">
        <v>428</v>
      </c>
    </row>
    <row r="68" spans="1:8" x14ac:dyDescent="0.15">
      <c r="A68" s="56">
        <v>67</v>
      </c>
      <c r="G68" s="59" t="s">
        <v>525</v>
      </c>
      <c r="H68" s="59" t="s">
        <v>429</v>
      </c>
    </row>
    <row r="69" spans="1:8" x14ac:dyDescent="0.15">
      <c r="A69" s="56">
        <v>68</v>
      </c>
    </row>
    <row r="70" spans="1:8" x14ac:dyDescent="0.15">
      <c r="A70" s="56">
        <v>69</v>
      </c>
    </row>
    <row r="71" spans="1:8" x14ac:dyDescent="0.15">
      <c r="A71" s="56">
        <v>70</v>
      </c>
    </row>
  </sheetData>
  <phoneticPr fontId="20"/>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60"/>
  <sheetViews>
    <sheetView workbookViewId="0">
      <pane xSplit="10" ySplit="1" topLeftCell="K403" activePane="bottomRight" state="frozen"/>
      <selection activeCell="B273" sqref="B273:B278"/>
      <selection pane="topRight" activeCell="B273" sqref="B273:B278"/>
      <selection pane="bottomLeft" activeCell="B273" sqref="B273:B278"/>
      <selection pane="bottomRight" activeCell="K413" sqref="K413"/>
    </sheetView>
  </sheetViews>
  <sheetFormatPr defaultColWidth="9" defaultRowHeight="12" x14ac:dyDescent="0.15"/>
  <cols>
    <col min="1" max="1" width="9" style="44"/>
    <col min="2" max="2" width="5.125" style="44" customWidth="1"/>
    <col min="3" max="3" width="3.5" style="44" customWidth="1"/>
    <col min="4" max="4" width="12" style="44" customWidth="1"/>
    <col min="5" max="5" width="5.875" style="44" customWidth="1"/>
    <col min="6" max="6" width="15.25" style="44" customWidth="1"/>
    <col min="7" max="7" width="9" style="44"/>
    <col min="8" max="8" width="15.25" style="44" customWidth="1"/>
    <col min="9" max="10" width="9" style="44"/>
    <col min="11" max="11" width="11.125" style="44" customWidth="1"/>
    <col min="12" max="12" width="10.25" style="67" bestFit="1" customWidth="1"/>
    <col min="13" max="13" width="2.625" style="44" customWidth="1"/>
    <col min="14" max="14" width="5.625" style="44" customWidth="1"/>
    <col min="15" max="26" width="2.625" style="44" customWidth="1"/>
    <col min="27" max="16384" width="9" style="44"/>
  </cols>
  <sheetData>
    <row r="1" spans="1:15" x14ac:dyDescent="0.15">
      <c r="A1" s="55" t="s">
        <v>745</v>
      </c>
      <c r="B1" s="55" t="s">
        <v>453</v>
      </c>
      <c r="C1" s="55" t="s">
        <v>440</v>
      </c>
      <c r="D1" s="55" t="s">
        <v>441</v>
      </c>
      <c r="E1" s="55" t="s">
        <v>442</v>
      </c>
      <c r="F1" s="55" t="s">
        <v>443</v>
      </c>
      <c r="G1" s="55" t="s">
        <v>444</v>
      </c>
      <c r="H1" s="55" t="s">
        <v>445</v>
      </c>
      <c r="I1" s="55" t="s">
        <v>446</v>
      </c>
      <c r="J1" s="55" t="s">
        <v>447</v>
      </c>
      <c r="K1" s="55" t="s">
        <v>370</v>
      </c>
      <c r="L1" s="66" t="s">
        <v>369</v>
      </c>
    </row>
    <row r="2" spans="1:15" x14ac:dyDescent="0.15">
      <c r="A2" s="44" t="s">
        <v>746</v>
      </c>
      <c r="B2" s="44">
        <v>1</v>
      </c>
      <c r="C2" s="44">
        <v>1</v>
      </c>
      <c r="D2" s="44" t="s">
        <v>396</v>
      </c>
      <c r="F2" s="44" t="s">
        <v>450</v>
      </c>
      <c r="L2" s="67" t="e">
        <f>適判申請!#REF!</f>
        <v>#REF!</v>
      </c>
    </row>
    <row r="3" spans="1:15" x14ac:dyDescent="0.15">
      <c r="A3" s="44" t="s">
        <v>746</v>
      </c>
      <c r="B3" s="44">
        <v>1</v>
      </c>
      <c r="C3" s="44">
        <v>1</v>
      </c>
      <c r="D3" s="44" t="s">
        <v>396</v>
      </c>
      <c r="F3" s="44" t="s">
        <v>532</v>
      </c>
      <c r="L3" s="67" t="e">
        <f>適判申請!#REF!</f>
        <v>#REF!</v>
      </c>
    </row>
    <row r="4" spans="1:15" x14ac:dyDescent="0.15">
      <c r="A4" s="44" t="s">
        <v>746</v>
      </c>
      <c r="B4" s="44">
        <v>1</v>
      </c>
      <c r="C4" s="44">
        <v>1</v>
      </c>
      <c r="D4" s="44" t="s">
        <v>396</v>
      </c>
      <c r="F4" s="44" t="s">
        <v>533</v>
      </c>
      <c r="L4" s="67" t="e">
        <f>適判申請!#REF!</f>
        <v>#REF!</v>
      </c>
    </row>
    <row r="5" spans="1:15" x14ac:dyDescent="0.15">
      <c r="A5" s="53" t="s">
        <v>746</v>
      </c>
      <c r="B5" s="53">
        <v>2</v>
      </c>
      <c r="C5" s="53">
        <v>1</v>
      </c>
      <c r="D5" s="53" t="s">
        <v>67</v>
      </c>
      <c r="E5" s="53"/>
      <c r="F5" s="54" t="s">
        <v>389</v>
      </c>
      <c r="G5" s="53"/>
      <c r="H5" s="53"/>
      <c r="I5" s="53"/>
      <c r="J5" s="53"/>
      <c r="K5" s="53"/>
      <c r="L5" s="68">
        <f>適判申請!J57</f>
        <v>0</v>
      </c>
      <c r="M5" s="53"/>
      <c r="N5" s="53"/>
      <c r="O5" s="53"/>
    </row>
    <row r="6" spans="1:15" x14ac:dyDescent="0.15">
      <c r="A6" s="44" t="s">
        <v>746</v>
      </c>
      <c r="B6" s="44">
        <v>2</v>
      </c>
      <c r="C6" s="44">
        <v>1</v>
      </c>
      <c r="D6" s="44" t="s">
        <v>67</v>
      </c>
      <c r="E6" s="48"/>
      <c r="F6" s="44" t="s">
        <v>390</v>
      </c>
      <c r="L6" s="67">
        <f>適判申請!J58</f>
        <v>0</v>
      </c>
    </row>
    <row r="7" spans="1:15" x14ac:dyDescent="0.15">
      <c r="A7" s="44" t="s">
        <v>746</v>
      </c>
      <c r="B7" s="44">
        <v>2</v>
      </c>
      <c r="C7" s="44">
        <v>1</v>
      </c>
      <c r="D7" s="44" t="s">
        <v>67</v>
      </c>
      <c r="E7" s="48"/>
      <c r="F7" s="44" t="s">
        <v>391</v>
      </c>
      <c r="L7" s="67" t="e">
        <f>適判申請!#REF!</f>
        <v>#REF!</v>
      </c>
    </row>
    <row r="8" spans="1:15" x14ac:dyDescent="0.15">
      <c r="A8" s="44" t="s">
        <v>746</v>
      </c>
      <c r="B8" s="44">
        <v>2</v>
      </c>
      <c r="C8" s="44">
        <v>1</v>
      </c>
      <c r="D8" s="44" t="s">
        <v>67</v>
      </c>
      <c r="F8" s="48" t="s">
        <v>392</v>
      </c>
      <c r="L8" s="67" t="e">
        <f>適判申請!#REF!</f>
        <v>#REF!</v>
      </c>
    </row>
    <row r="9" spans="1:15" x14ac:dyDescent="0.15">
      <c r="A9" s="44" t="s">
        <v>746</v>
      </c>
      <c r="B9" s="44">
        <v>2</v>
      </c>
      <c r="C9" s="44">
        <v>1</v>
      </c>
      <c r="D9" s="44" t="s">
        <v>67</v>
      </c>
      <c r="F9" s="48" t="s">
        <v>393</v>
      </c>
      <c r="L9" s="67" t="e">
        <f>適判申請!#REF!</f>
        <v>#REF!</v>
      </c>
    </row>
    <row r="10" spans="1:15" x14ac:dyDescent="0.15">
      <c r="A10" s="44" t="s">
        <v>746</v>
      </c>
      <c r="B10" s="44">
        <v>2</v>
      </c>
      <c r="C10" s="44">
        <v>1</v>
      </c>
      <c r="D10" s="44" t="s">
        <v>67</v>
      </c>
      <c r="F10" s="48" t="s">
        <v>394</v>
      </c>
      <c r="L10" s="67">
        <f>適判申請!J67</f>
        <v>0</v>
      </c>
    </row>
    <row r="11" spans="1:15" x14ac:dyDescent="0.15">
      <c r="A11" s="51" t="s">
        <v>746</v>
      </c>
      <c r="B11" s="51">
        <v>2</v>
      </c>
      <c r="C11" s="51">
        <v>2</v>
      </c>
      <c r="D11" s="51" t="s">
        <v>395</v>
      </c>
      <c r="E11" s="51"/>
      <c r="F11" s="52" t="s">
        <v>397</v>
      </c>
      <c r="G11" s="51"/>
      <c r="H11" s="51"/>
      <c r="I11" s="51"/>
      <c r="J11" s="51"/>
      <c r="K11" s="51"/>
      <c r="L11" s="69">
        <f>適判申請!J69</f>
        <v>0</v>
      </c>
      <c r="M11" s="51"/>
      <c r="N11" s="51"/>
      <c r="O11" s="51"/>
    </row>
    <row r="12" spans="1:15" x14ac:dyDescent="0.15">
      <c r="A12" s="44" t="s">
        <v>746</v>
      </c>
      <c r="B12" s="44">
        <v>2</v>
      </c>
      <c r="C12" s="44">
        <v>2</v>
      </c>
      <c r="D12" s="44" t="s">
        <v>395</v>
      </c>
      <c r="F12" s="48" t="s">
        <v>399</v>
      </c>
      <c r="K12" s="44">
        <v>1</v>
      </c>
      <c r="L12" s="67">
        <f>INDEX(リスト!$D$2:$D$49,K12)</f>
        <v>0</v>
      </c>
    </row>
    <row r="13" spans="1:15" x14ac:dyDescent="0.15">
      <c r="A13" s="44" t="s">
        <v>746</v>
      </c>
      <c r="B13" s="44">
        <v>2</v>
      </c>
      <c r="C13" s="44">
        <v>2</v>
      </c>
      <c r="D13" s="44" t="s">
        <v>395</v>
      </c>
      <c r="F13" s="48" t="s">
        <v>400</v>
      </c>
      <c r="L13" s="67">
        <f>適判申請!X69</f>
        <v>0</v>
      </c>
    </row>
    <row r="14" spans="1:15" x14ac:dyDescent="0.15">
      <c r="A14" s="44" t="s">
        <v>746</v>
      </c>
      <c r="B14" s="44">
        <v>2</v>
      </c>
      <c r="C14" s="44">
        <v>2</v>
      </c>
      <c r="D14" s="44" t="s">
        <v>395</v>
      </c>
      <c r="F14" s="48" t="s">
        <v>398</v>
      </c>
      <c r="L14" s="67">
        <f>適判申請!J70</f>
        <v>0</v>
      </c>
    </row>
    <row r="15" spans="1:15" x14ac:dyDescent="0.15">
      <c r="A15" s="44" t="s">
        <v>746</v>
      </c>
      <c r="B15" s="44">
        <v>2</v>
      </c>
      <c r="C15" s="44">
        <v>2</v>
      </c>
      <c r="D15" s="44" t="s">
        <v>395</v>
      </c>
      <c r="F15" s="48" t="s">
        <v>401</v>
      </c>
      <c r="L15" s="70">
        <f>適判申請!J71</f>
        <v>0</v>
      </c>
    </row>
    <row r="16" spans="1:15" x14ac:dyDescent="0.15">
      <c r="A16" s="44" t="s">
        <v>746</v>
      </c>
      <c r="B16" s="44">
        <v>2</v>
      </c>
      <c r="C16" s="44">
        <v>2</v>
      </c>
      <c r="D16" s="44" t="s">
        <v>395</v>
      </c>
      <c r="F16" s="48" t="s">
        <v>402</v>
      </c>
      <c r="K16" s="44">
        <v>1</v>
      </c>
      <c r="L16" s="67">
        <f>INDEX(リスト!$E$2:$E$48,K16)</f>
        <v>0</v>
      </c>
    </row>
    <row r="17" spans="1:15" x14ac:dyDescent="0.15">
      <c r="A17" s="44" t="s">
        <v>746</v>
      </c>
      <c r="B17" s="44">
        <v>2</v>
      </c>
      <c r="C17" s="44">
        <v>2</v>
      </c>
      <c r="D17" s="44" t="s">
        <v>395</v>
      </c>
      <c r="F17" s="48" t="s">
        <v>403</v>
      </c>
      <c r="L17" s="67">
        <f>適判申請!Y71</f>
        <v>0</v>
      </c>
    </row>
    <row r="18" spans="1:15" x14ac:dyDescent="0.15">
      <c r="A18" s="44" t="s">
        <v>746</v>
      </c>
      <c r="B18" s="44">
        <v>2</v>
      </c>
      <c r="C18" s="44">
        <v>2</v>
      </c>
      <c r="D18" s="44" t="s">
        <v>395</v>
      </c>
      <c r="F18" s="48" t="s">
        <v>404</v>
      </c>
      <c r="L18" s="67">
        <f>適判申請!J72</f>
        <v>0</v>
      </c>
    </row>
    <row r="19" spans="1:15" x14ac:dyDescent="0.15">
      <c r="A19" s="44" t="s">
        <v>746</v>
      </c>
      <c r="B19" s="44">
        <v>2</v>
      </c>
      <c r="C19" s="44">
        <v>2</v>
      </c>
      <c r="D19" s="44" t="s">
        <v>395</v>
      </c>
      <c r="F19" s="48" t="s">
        <v>92</v>
      </c>
      <c r="L19" s="67">
        <f>適判申請!J73</f>
        <v>0</v>
      </c>
    </row>
    <row r="20" spans="1:15" x14ac:dyDescent="0.15">
      <c r="A20" s="44" t="s">
        <v>746</v>
      </c>
      <c r="B20" s="44">
        <v>2</v>
      </c>
      <c r="C20" s="44">
        <v>2</v>
      </c>
      <c r="D20" s="44" t="s">
        <v>395</v>
      </c>
      <c r="F20" s="48" t="s">
        <v>93</v>
      </c>
      <c r="L20" s="67">
        <f>適判申請!J74</f>
        <v>0</v>
      </c>
    </row>
    <row r="21" spans="1:15" x14ac:dyDescent="0.15">
      <c r="A21" s="44" t="s">
        <v>746</v>
      </c>
      <c r="B21" s="44">
        <v>2</v>
      </c>
      <c r="C21" s="44">
        <v>2</v>
      </c>
      <c r="D21" s="44" t="s">
        <v>395</v>
      </c>
      <c r="F21" s="48" t="s">
        <v>94</v>
      </c>
      <c r="L21" s="70">
        <f>適判申請!J75</f>
        <v>0</v>
      </c>
    </row>
    <row r="22" spans="1:15" x14ac:dyDescent="0.15">
      <c r="A22" s="51" t="s">
        <v>746</v>
      </c>
      <c r="B22" s="51">
        <v>2</v>
      </c>
      <c r="C22" s="51">
        <v>3</v>
      </c>
      <c r="D22" s="51" t="s">
        <v>405</v>
      </c>
      <c r="E22" s="51"/>
      <c r="F22" s="52" t="s">
        <v>407</v>
      </c>
      <c r="G22" s="52"/>
      <c r="H22" s="51"/>
      <c r="I22" s="51"/>
      <c r="J22" s="51"/>
      <c r="K22" s="51"/>
      <c r="L22" s="71">
        <f>適判申請!J79</f>
        <v>0</v>
      </c>
      <c r="M22" s="51"/>
      <c r="N22" s="51"/>
      <c r="O22" s="51"/>
    </row>
    <row r="23" spans="1:15" x14ac:dyDescent="0.15">
      <c r="A23" s="44" t="s">
        <v>746</v>
      </c>
      <c r="B23" s="44">
        <v>2</v>
      </c>
      <c r="C23" s="44">
        <v>3</v>
      </c>
      <c r="D23" s="44" t="s">
        <v>406</v>
      </c>
      <c r="E23" s="48"/>
      <c r="F23" s="48" t="s">
        <v>408</v>
      </c>
      <c r="G23" s="48"/>
      <c r="K23" s="44">
        <v>1</v>
      </c>
      <c r="L23" s="67">
        <f>INDEX(リスト!$D$2:$D$49,K23)</f>
        <v>0</v>
      </c>
    </row>
    <row r="24" spans="1:15" x14ac:dyDescent="0.15">
      <c r="A24" s="44" t="s">
        <v>746</v>
      </c>
      <c r="B24" s="44">
        <v>2</v>
      </c>
      <c r="C24" s="44">
        <v>3</v>
      </c>
      <c r="D24" s="44" t="s">
        <v>406</v>
      </c>
      <c r="E24" s="48"/>
      <c r="F24" s="44" t="s">
        <v>409</v>
      </c>
      <c r="G24" s="48"/>
      <c r="L24" s="67">
        <f>適判申請!X79</f>
        <v>0</v>
      </c>
    </row>
    <row r="25" spans="1:15" x14ac:dyDescent="0.15">
      <c r="A25" s="44" t="s">
        <v>746</v>
      </c>
      <c r="B25" s="44">
        <v>2</v>
      </c>
      <c r="C25" s="44">
        <v>3</v>
      </c>
      <c r="D25" s="44" t="s">
        <v>406</v>
      </c>
      <c r="F25" s="44" t="s">
        <v>87</v>
      </c>
      <c r="G25" s="48"/>
      <c r="L25" s="67">
        <f>適判申請!J80</f>
        <v>0</v>
      </c>
    </row>
    <row r="26" spans="1:15" x14ac:dyDescent="0.15">
      <c r="A26" s="44" t="s">
        <v>746</v>
      </c>
      <c r="B26" s="44">
        <v>2</v>
      </c>
      <c r="C26" s="44">
        <v>3</v>
      </c>
      <c r="D26" s="44" t="s">
        <v>406</v>
      </c>
      <c r="F26" s="48" t="s">
        <v>88</v>
      </c>
      <c r="L26" s="70">
        <f>適判申請!J81</f>
        <v>0</v>
      </c>
    </row>
    <row r="27" spans="1:15" x14ac:dyDescent="0.15">
      <c r="A27" s="44" t="s">
        <v>746</v>
      </c>
      <c r="B27" s="44">
        <v>2</v>
      </c>
      <c r="C27" s="44">
        <v>3</v>
      </c>
      <c r="D27" s="44" t="s">
        <v>406</v>
      </c>
      <c r="F27" s="48" t="s">
        <v>89</v>
      </c>
      <c r="G27" s="48"/>
      <c r="K27" s="44">
        <v>1</v>
      </c>
      <c r="L27" s="67">
        <f>INDEX(リスト!$E$2:$E$48,K27)</f>
        <v>0</v>
      </c>
    </row>
    <row r="28" spans="1:15" x14ac:dyDescent="0.15">
      <c r="A28" s="44" t="s">
        <v>746</v>
      </c>
      <c r="B28" s="44">
        <v>2</v>
      </c>
      <c r="C28" s="44">
        <v>3</v>
      </c>
      <c r="D28" s="44" t="s">
        <v>406</v>
      </c>
      <c r="F28" s="48" t="s">
        <v>90</v>
      </c>
      <c r="G28" s="48"/>
      <c r="L28" s="67">
        <f>適判申請!Y81</f>
        <v>0</v>
      </c>
    </row>
    <row r="29" spans="1:15" x14ac:dyDescent="0.15">
      <c r="A29" s="44" t="s">
        <v>746</v>
      </c>
      <c r="B29" s="44">
        <v>2</v>
      </c>
      <c r="C29" s="44">
        <v>3</v>
      </c>
      <c r="D29" s="44" t="s">
        <v>406</v>
      </c>
      <c r="F29" s="48" t="s">
        <v>91</v>
      </c>
      <c r="G29" s="48"/>
      <c r="L29" s="67" t="e">
        <f>適判申請!#REF!</f>
        <v>#REF!</v>
      </c>
    </row>
    <row r="30" spans="1:15" x14ac:dyDescent="0.15">
      <c r="A30" s="44" t="s">
        <v>746</v>
      </c>
      <c r="B30" s="44">
        <v>2</v>
      </c>
      <c r="C30" s="44">
        <v>3</v>
      </c>
      <c r="D30" s="44" t="s">
        <v>406</v>
      </c>
      <c r="F30" s="44" t="s">
        <v>106</v>
      </c>
      <c r="G30" s="48"/>
      <c r="L30" s="67">
        <f>適判申請!J83</f>
        <v>0</v>
      </c>
    </row>
    <row r="31" spans="1:15" x14ac:dyDescent="0.15">
      <c r="A31" s="44" t="s">
        <v>746</v>
      </c>
      <c r="B31" s="44">
        <v>2</v>
      </c>
      <c r="C31" s="44">
        <v>3</v>
      </c>
      <c r="D31" s="44" t="s">
        <v>406</v>
      </c>
      <c r="F31" s="44" t="s">
        <v>108</v>
      </c>
      <c r="G31" s="48"/>
      <c r="L31" s="67">
        <f>適判申請!J84</f>
        <v>0</v>
      </c>
    </row>
    <row r="32" spans="1:15" x14ac:dyDescent="0.15">
      <c r="A32" s="44" t="s">
        <v>746</v>
      </c>
      <c r="B32" s="44">
        <v>2</v>
      </c>
      <c r="C32" s="44">
        <v>3</v>
      </c>
      <c r="D32" s="44" t="s">
        <v>406</v>
      </c>
      <c r="F32" s="44" t="s">
        <v>110</v>
      </c>
      <c r="G32" s="48"/>
      <c r="L32" s="67">
        <f>適判申請!J85</f>
        <v>0</v>
      </c>
    </row>
    <row r="33" spans="1:12" x14ac:dyDescent="0.15">
      <c r="A33" s="44" t="s">
        <v>746</v>
      </c>
      <c r="B33" s="44">
        <v>2</v>
      </c>
      <c r="C33" s="44">
        <v>3</v>
      </c>
      <c r="D33" s="44" t="s">
        <v>406</v>
      </c>
      <c r="F33" s="44" t="s">
        <v>104</v>
      </c>
      <c r="G33" s="48"/>
      <c r="L33" s="67">
        <f>適判申請!L86</f>
        <v>0</v>
      </c>
    </row>
    <row r="34" spans="1:12" x14ac:dyDescent="0.15">
      <c r="A34" s="44" t="s">
        <v>746</v>
      </c>
      <c r="B34" s="44">
        <v>2</v>
      </c>
      <c r="C34" s="44">
        <v>3</v>
      </c>
      <c r="D34" s="44" t="s">
        <v>406</v>
      </c>
      <c r="F34" s="44" t="s">
        <v>95</v>
      </c>
      <c r="G34" s="48"/>
      <c r="L34" s="70">
        <f>適判申請!J89</f>
        <v>0</v>
      </c>
    </row>
    <row r="35" spans="1:12" x14ac:dyDescent="0.15">
      <c r="A35" s="44" t="s">
        <v>746</v>
      </c>
      <c r="B35" s="44">
        <v>2</v>
      </c>
      <c r="C35" s="44">
        <v>3</v>
      </c>
      <c r="D35" s="44" t="s">
        <v>406</v>
      </c>
      <c r="F35" s="44" t="s">
        <v>97</v>
      </c>
      <c r="G35" s="48"/>
      <c r="K35" s="46">
        <v>1</v>
      </c>
      <c r="L35" s="67">
        <f>INDEX(リスト!$D$2:$D$49,K35)</f>
        <v>0</v>
      </c>
    </row>
    <row r="36" spans="1:12" x14ac:dyDescent="0.15">
      <c r="A36" s="44" t="s">
        <v>746</v>
      </c>
      <c r="B36" s="44">
        <v>2</v>
      </c>
      <c r="C36" s="44">
        <v>3</v>
      </c>
      <c r="D36" s="44" t="s">
        <v>406</v>
      </c>
      <c r="F36" s="44" t="s">
        <v>96</v>
      </c>
      <c r="G36" s="48"/>
      <c r="L36" s="67">
        <f>適判申請!X89</f>
        <v>0</v>
      </c>
    </row>
    <row r="37" spans="1:12" x14ac:dyDescent="0.15">
      <c r="A37" s="44" t="s">
        <v>746</v>
      </c>
      <c r="B37" s="44">
        <v>2</v>
      </c>
      <c r="C37" s="44">
        <v>3</v>
      </c>
      <c r="D37" s="44" t="s">
        <v>406</v>
      </c>
      <c r="F37" s="44" t="s">
        <v>99</v>
      </c>
      <c r="G37" s="48"/>
      <c r="L37" s="67">
        <f>適判申請!J90</f>
        <v>0</v>
      </c>
    </row>
    <row r="38" spans="1:12" x14ac:dyDescent="0.15">
      <c r="A38" s="44" t="s">
        <v>746</v>
      </c>
      <c r="B38" s="44">
        <v>2</v>
      </c>
      <c r="C38" s="44">
        <v>3</v>
      </c>
      <c r="D38" s="44" t="s">
        <v>406</v>
      </c>
      <c r="F38" s="44" t="s">
        <v>100</v>
      </c>
      <c r="G38" s="48"/>
      <c r="L38" s="70">
        <f>適判申請!J91</f>
        <v>0</v>
      </c>
    </row>
    <row r="39" spans="1:12" x14ac:dyDescent="0.15">
      <c r="A39" s="44" t="s">
        <v>746</v>
      </c>
      <c r="B39" s="44">
        <v>2</v>
      </c>
      <c r="C39" s="44">
        <v>3</v>
      </c>
      <c r="D39" s="44" t="s">
        <v>406</v>
      </c>
      <c r="F39" s="44" t="s">
        <v>103</v>
      </c>
      <c r="G39" s="48"/>
      <c r="K39" s="44">
        <v>1</v>
      </c>
      <c r="L39" s="67">
        <f>INDEX(リスト!$E$2:$E$48,K39)</f>
        <v>0</v>
      </c>
    </row>
    <row r="40" spans="1:12" x14ac:dyDescent="0.15">
      <c r="A40" s="44" t="s">
        <v>746</v>
      </c>
      <c r="B40" s="44">
        <v>2</v>
      </c>
      <c r="C40" s="44">
        <v>3</v>
      </c>
      <c r="D40" s="44" t="s">
        <v>406</v>
      </c>
      <c r="F40" s="44" t="s">
        <v>102</v>
      </c>
      <c r="G40" s="48"/>
      <c r="L40" s="67">
        <f>適判申請!Y91</f>
        <v>0</v>
      </c>
    </row>
    <row r="41" spans="1:12" x14ac:dyDescent="0.15">
      <c r="A41" s="44" t="s">
        <v>746</v>
      </c>
      <c r="B41" s="44">
        <v>2</v>
      </c>
      <c r="C41" s="44">
        <v>3</v>
      </c>
      <c r="D41" s="44" t="s">
        <v>406</v>
      </c>
      <c r="F41" s="44" t="s">
        <v>101</v>
      </c>
      <c r="G41" s="48"/>
      <c r="L41" s="67" t="e">
        <f>適判申請!#REF!</f>
        <v>#REF!</v>
      </c>
    </row>
    <row r="42" spans="1:12" x14ac:dyDescent="0.15">
      <c r="A42" s="44" t="s">
        <v>746</v>
      </c>
      <c r="B42" s="44">
        <v>2</v>
      </c>
      <c r="C42" s="44">
        <v>3</v>
      </c>
      <c r="D42" s="44" t="s">
        <v>406</v>
      </c>
      <c r="F42" s="44" t="s">
        <v>111</v>
      </c>
      <c r="G42" s="48"/>
      <c r="L42" s="67">
        <f>適判申請!J93</f>
        <v>0</v>
      </c>
    </row>
    <row r="43" spans="1:12" x14ac:dyDescent="0.15">
      <c r="A43" s="44" t="s">
        <v>746</v>
      </c>
      <c r="B43" s="44">
        <v>2</v>
      </c>
      <c r="C43" s="44">
        <v>3</v>
      </c>
      <c r="D43" s="44" t="s">
        <v>406</v>
      </c>
      <c r="F43" s="44" t="s">
        <v>112</v>
      </c>
      <c r="G43" s="48"/>
      <c r="L43" s="67">
        <f>適判申請!J94</f>
        <v>0</v>
      </c>
    </row>
    <row r="44" spans="1:12" x14ac:dyDescent="0.15">
      <c r="A44" s="44" t="s">
        <v>746</v>
      </c>
      <c r="B44" s="44">
        <v>2</v>
      </c>
      <c r="C44" s="44">
        <v>3</v>
      </c>
      <c r="D44" s="44" t="s">
        <v>406</v>
      </c>
      <c r="F44" s="44" t="s">
        <v>113</v>
      </c>
      <c r="G44" s="48"/>
      <c r="L44" s="67">
        <f>適判申請!J95</f>
        <v>0</v>
      </c>
    </row>
    <row r="45" spans="1:12" x14ac:dyDescent="0.15">
      <c r="A45" s="44" t="s">
        <v>746</v>
      </c>
      <c r="B45" s="44">
        <v>2</v>
      </c>
      <c r="C45" s="44">
        <v>3</v>
      </c>
      <c r="D45" s="44" t="s">
        <v>406</v>
      </c>
      <c r="F45" s="44" t="s">
        <v>114</v>
      </c>
      <c r="G45" s="48"/>
      <c r="L45" s="67">
        <f>適判申請!L96</f>
        <v>0</v>
      </c>
    </row>
    <row r="46" spans="1:12" x14ac:dyDescent="0.15">
      <c r="A46" s="44" t="s">
        <v>746</v>
      </c>
      <c r="B46" s="44">
        <v>2</v>
      </c>
      <c r="C46" s="44">
        <v>3</v>
      </c>
      <c r="D46" s="44" t="s">
        <v>406</v>
      </c>
      <c r="F46" s="44" t="s">
        <v>115</v>
      </c>
      <c r="G46" s="48"/>
      <c r="L46" s="70" t="e">
        <f>適判申請!#REF!</f>
        <v>#REF!</v>
      </c>
    </row>
    <row r="47" spans="1:12" x14ac:dyDescent="0.15">
      <c r="A47" s="44" t="s">
        <v>746</v>
      </c>
      <c r="B47" s="44">
        <v>2</v>
      </c>
      <c r="C47" s="44">
        <v>3</v>
      </c>
      <c r="D47" s="44" t="s">
        <v>406</v>
      </c>
      <c r="F47" s="44" t="s">
        <v>116</v>
      </c>
      <c r="G47" s="48"/>
      <c r="K47" s="46">
        <v>1</v>
      </c>
      <c r="L47" s="67">
        <f>INDEX(リスト!$D$2:$D$49,K47)</f>
        <v>0</v>
      </c>
    </row>
    <row r="48" spans="1:12" x14ac:dyDescent="0.15">
      <c r="A48" s="44" t="s">
        <v>746</v>
      </c>
      <c r="B48" s="44">
        <v>2</v>
      </c>
      <c r="C48" s="44">
        <v>3</v>
      </c>
      <c r="D48" s="44" t="s">
        <v>406</v>
      </c>
      <c r="F48" s="44" t="s">
        <v>117</v>
      </c>
      <c r="G48" s="48"/>
      <c r="L48" s="67" t="e">
        <f>適判申請!#REF!</f>
        <v>#REF!</v>
      </c>
    </row>
    <row r="49" spans="1:12" x14ac:dyDescent="0.15">
      <c r="A49" s="44" t="s">
        <v>746</v>
      </c>
      <c r="B49" s="44">
        <v>2</v>
      </c>
      <c r="C49" s="44">
        <v>3</v>
      </c>
      <c r="D49" s="44" t="s">
        <v>406</v>
      </c>
      <c r="F49" s="44" t="s">
        <v>119</v>
      </c>
      <c r="G49" s="48"/>
      <c r="L49" s="67">
        <f>適判申請!J98</f>
        <v>0</v>
      </c>
    </row>
    <row r="50" spans="1:12" x14ac:dyDescent="0.15">
      <c r="A50" s="44" t="s">
        <v>746</v>
      </c>
      <c r="B50" s="44">
        <v>2</v>
      </c>
      <c r="C50" s="44">
        <v>3</v>
      </c>
      <c r="D50" s="44" t="s">
        <v>406</v>
      </c>
      <c r="F50" s="44" t="s">
        <v>120</v>
      </c>
      <c r="G50" s="48"/>
      <c r="L50" s="70">
        <f>適判申請!J99</f>
        <v>0</v>
      </c>
    </row>
    <row r="51" spans="1:12" x14ac:dyDescent="0.15">
      <c r="A51" s="44" t="s">
        <v>746</v>
      </c>
      <c r="B51" s="44">
        <v>2</v>
      </c>
      <c r="C51" s="44">
        <v>3</v>
      </c>
      <c r="D51" s="44" t="s">
        <v>406</v>
      </c>
      <c r="F51" s="44" t="s">
        <v>121</v>
      </c>
      <c r="G51" s="48"/>
      <c r="K51" s="44">
        <v>1</v>
      </c>
      <c r="L51" s="67">
        <f>INDEX(リスト!$E$2:$E$48,K51)</f>
        <v>0</v>
      </c>
    </row>
    <row r="52" spans="1:12" x14ac:dyDescent="0.15">
      <c r="A52" s="44" t="s">
        <v>746</v>
      </c>
      <c r="B52" s="44">
        <v>2</v>
      </c>
      <c r="C52" s="44">
        <v>3</v>
      </c>
      <c r="D52" s="44" t="s">
        <v>406</v>
      </c>
      <c r="F52" s="44" t="s">
        <v>122</v>
      </c>
      <c r="G52" s="48"/>
      <c r="L52" s="67">
        <f>適判申請!Y99</f>
        <v>0</v>
      </c>
    </row>
    <row r="53" spans="1:12" x14ac:dyDescent="0.15">
      <c r="A53" s="44" t="s">
        <v>746</v>
      </c>
      <c r="B53" s="44">
        <v>2</v>
      </c>
      <c r="C53" s="44">
        <v>3</v>
      </c>
      <c r="D53" s="44" t="s">
        <v>406</v>
      </c>
      <c r="F53" s="44" t="s">
        <v>123</v>
      </c>
      <c r="G53" s="48"/>
      <c r="L53" s="67">
        <f>適判申請!J100</f>
        <v>0</v>
      </c>
    </row>
    <row r="54" spans="1:12" x14ac:dyDescent="0.15">
      <c r="A54" s="44" t="s">
        <v>746</v>
      </c>
      <c r="B54" s="44">
        <v>2</v>
      </c>
      <c r="C54" s="44">
        <v>3</v>
      </c>
      <c r="D54" s="44" t="s">
        <v>406</v>
      </c>
      <c r="F54" s="44" t="s">
        <v>124</v>
      </c>
      <c r="G54" s="48"/>
      <c r="L54" s="67" t="e">
        <f>適判申請!#REF!</f>
        <v>#REF!</v>
      </c>
    </row>
    <row r="55" spans="1:12" x14ac:dyDescent="0.15">
      <c r="A55" s="44" t="s">
        <v>746</v>
      </c>
      <c r="B55" s="44">
        <v>2</v>
      </c>
      <c r="C55" s="44">
        <v>3</v>
      </c>
      <c r="D55" s="44" t="s">
        <v>406</v>
      </c>
      <c r="F55" s="44" t="s">
        <v>125</v>
      </c>
      <c r="G55" s="48"/>
      <c r="L55" s="67">
        <f>適判申請!J102</f>
        <v>0</v>
      </c>
    </row>
    <row r="56" spans="1:12" x14ac:dyDescent="0.15">
      <c r="A56" s="44" t="s">
        <v>746</v>
      </c>
      <c r="B56" s="44">
        <v>2</v>
      </c>
      <c r="C56" s="44">
        <v>3</v>
      </c>
      <c r="D56" s="44" t="s">
        <v>406</v>
      </c>
      <c r="F56" s="44" t="s">
        <v>126</v>
      </c>
      <c r="G56" s="48"/>
      <c r="L56" s="67">
        <f>適判申請!J103</f>
        <v>0</v>
      </c>
    </row>
    <row r="57" spans="1:12" x14ac:dyDescent="0.15">
      <c r="A57" s="44" t="s">
        <v>746</v>
      </c>
      <c r="B57" s="44">
        <v>2</v>
      </c>
      <c r="C57" s="44">
        <v>3</v>
      </c>
      <c r="D57" s="44" t="s">
        <v>406</v>
      </c>
      <c r="F57" s="44" t="s">
        <v>127</v>
      </c>
      <c r="G57" s="48"/>
      <c r="L57" s="67">
        <f>適判申請!L104</f>
        <v>0</v>
      </c>
    </row>
    <row r="58" spans="1:12" x14ac:dyDescent="0.15">
      <c r="A58" s="44" t="s">
        <v>746</v>
      </c>
      <c r="B58" s="44">
        <v>2</v>
      </c>
      <c r="C58" s="44">
        <v>3</v>
      </c>
      <c r="D58" s="44" t="s">
        <v>406</v>
      </c>
      <c r="F58" s="44" t="s">
        <v>128</v>
      </c>
      <c r="G58" s="48"/>
      <c r="L58" s="70">
        <f>適判申請!J106</f>
        <v>0</v>
      </c>
    </row>
    <row r="59" spans="1:12" x14ac:dyDescent="0.15">
      <c r="A59" s="44" t="s">
        <v>746</v>
      </c>
      <c r="B59" s="44">
        <v>2</v>
      </c>
      <c r="C59" s="44">
        <v>3</v>
      </c>
      <c r="D59" s="44" t="s">
        <v>406</v>
      </c>
      <c r="F59" s="44" t="s">
        <v>129</v>
      </c>
      <c r="G59" s="48"/>
      <c r="K59" s="46">
        <v>1</v>
      </c>
      <c r="L59" s="67">
        <f>INDEX(リスト!$D$2:$D$49,K59)</f>
        <v>0</v>
      </c>
    </row>
    <row r="60" spans="1:12" x14ac:dyDescent="0.15">
      <c r="A60" s="44" t="s">
        <v>746</v>
      </c>
      <c r="B60" s="44">
        <v>2</v>
      </c>
      <c r="C60" s="44">
        <v>3</v>
      </c>
      <c r="D60" s="44" t="s">
        <v>406</v>
      </c>
      <c r="F60" s="44" t="s">
        <v>130</v>
      </c>
      <c r="G60" s="48"/>
      <c r="L60" s="67">
        <f>適判申請!X106</f>
        <v>0</v>
      </c>
    </row>
    <row r="61" spans="1:12" x14ac:dyDescent="0.15">
      <c r="A61" s="44" t="s">
        <v>746</v>
      </c>
      <c r="B61" s="44">
        <v>2</v>
      </c>
      <c r="C61" s="44">
        <v>3</v>
      </c>
      <c r="D61" s="44" t="s">
        <v>406</v>
      </c>
      <c r="F61" s="44" t="s">
        <v>132</v>
      </c>
      <c r="G61" s="48"/>
      <c r="L61" s="67">
        <f>適判申請!J107</f>
        <v>0</v>
      </c>
    </row>
    <row r="62" spans="1:12" x14ac:dyDescent="0.15">
      <c r="A62" s="44" t="s">
        <v>746</v>
      </c>
      <c r="B62" s="44">
        <v>2</v>
      </c>
      <c r="C62" s="44">
        <v>3</v>
      </c>
      <c r="D62" s="44" t="s">
        <v>406</v>
      </c>
      <c r="F62" s="44" t="s">
        <v>133</v>
      </c>
      <c r="G62" s="48"/>
      <c r="L62" s="70">
        <f>適判申請!J108</f>
        <v>0</v>
      </c>
    </row>
    <row r="63" spans="1:12" x14ac:dyDescent="0.15">
      <c r="A63" s="44" t="s">
        <v>746</v>
      </c>
      <c r="B63" s="44">
        <v>2</v>
      </c>
      <c r="C63" s="44">
        <v>3</v>
      </c>
      <c r="D63" s="44" t="s">
        <v>406</v>
      </c>
      <c r="F63" s="44" t="s">
        <v>134</v>
      </c>
      <c r="G63" s="48"/>
      <c r="K63" s="44">
        <v>1</v>
      </c>
      <c r="L63" s="67">
        <f>INDEX(リスト!$E$2:$E$48,K63)</f>
        <v>0</v>
      </c>
    </row>
    <row r="64" spans="1:12" x14ac:dyDescent="0.15">
      <c r="A64" s="44" t="s">
        <v>746</v>
      </c>
      <c r="B64" s="44">
        <v>2</v>
      </c>
      <c r="C64" s="44">
        <v>3</v>
      </c>
      <c r="D64" s="44" t="s">
        <v>406</v>
      </c>
      <c r="F64" s="44" t="s">
        <v>135</v>
      </c>
      <c r="G64" s="48"/>
      <c r="L64" s="67">
        <f>適判申請!Y108</f>
        <v>0</v>
      </c>
    </row>
    <row r="65" spans="1:12" x14ac:dyDescent="0.15">
      <c r="A65" s="44" t="s">
        <v>746</v>
      </c>
      <c r="B65" s="44">
        <v>2</v>
      </c>
      <c r="C65" s="44">
        <v>3</v>
      </c>
      <c r="D65" s="44" t="s">
        <v>406</v>
      </c>
      <c r="F65" s="44" t="s">
        <v>136</v>
      </c>
      <c r="G65" s="48"/>
      <c r="L65" s="67">
        <f>適判申請!J109</f>
        <v>0</v>
      </c>
    </row>
    <row r="66" spans="1:12" x14ac:dyDescent="0.15">
      <c r="A66" s="44" t="s">
        <v>746</v>
      </c>
      <c r="B66" s="44">
        <v>2</v>
      </c>
      <c r="C66" s="44">
        <v>3</v>
      </c>
      <c r="D66" s="44" t="s">
        <v>406</v>
      </c>
      <c r="F66" s="44" t="s">
        <v>137</v>
      </c>
      <c r="G66" s="48"/>
      <c r="L66" s="67" t="e">
        <f>適判申請!#REF!</f>
        <v>#REF!</v>
      </c>
    </row>
    <row r="67" spans="1:12" x14ac:dyDescent="0.15">
      <c r="A67" s="44" t="s">
        <v>746</v>
      </c>
      <c r="B67" s="44">
        <v>2</v>
      </c>
      <c r="C67" s="44">
        <v>3</v>
      </c>
      <c r="D67" s="44" t="s">
        <v>406</v>
      </c>
      <c r="F67" s="44" t="s">
        <v>138</v>
      </c>
      <c r="G67" s="48"/>
      <c r="L67" s="67">
        <f>適判申請!J111</f>
        <v>0</v>
      </c>
    </row>
    <row r="68" spans="1:12" x14ac:dyDescent="0.15">
      <c r="A68" s="44" t="s">
        <v>746</v>
      </c>
      <c r="B68" s="44">
        <v>2</v>
      </c>
      <c r="C68" s="44">
        <v>3</v>
      </c>
      <c r="D68" s="44" t="s">
        <v>406</v>
      </c>
      <c r="F68" s="44" t="s">
        <v>139</v>
      </c>
      <c r="G68" s="48"/>
      <c r="L68" s="67">
        <f>適判申請!J112</f>
        <v>0</v>
      </c>
    </row>
    <row r="69" spans="1:12" x14ac:dyDescent="0.15">
      <c r="A69" s="44" t="s">
        <v>746</v>
      </c>
      <c r="B69" s="44">
        <v>2</v>
      </c>
      <c r="C69" s="44">
        <v>3</v>
      </c>
      <c r="D69" s="44" t="s">
        <v>406</v>
      </c>
      <c r="F69" s="44" t="s">
        <v>140</v>
      </c>
      <c r="G69" s="48"/>
      <c r="L69" s="67">
        <f>適判申請!L113</f>
        <v>0</v>
      </c>
    </row>
    <row r="70" spans="1:12" x14ac:dyDescent="0.15">
      <c r="A70" s="44" t="s">
        <v>746</v>
      </c>
      <c r="B70" s="44">
        <v>2</v>
      </c>
      <c r="C70" s="44">
        <v>3</v>
      </c>
      <c r="D70" s="44" t="s">
        <v>406</v>
      </c>
      <c r="F70" s="44" t="s">
        <v>141</v>
      </c>
      <c r="K70" s="44" t="b">
        <v>0</v>
      </c>
    </row>
    <row r="71" spans="1:12" x14ac:dyDescent="0.15">
      <c r="A71" s="44" t="s">
        <v>746</v>
      </c>
      <c r="B71" s="44">
        <v>2</v>
      </c>
      <c r="C71" s="44">
        <v>3</v>
      </c>
      <c r="D71" s="44" t="s">
        <v>406</v>
      </c>
      <c r="F71" s="44" t="s">
        <v>142</v>
      </c>
      <c r="L71" s="67">
        <f>適判申請!H119</f>
        <v>0</v>
      </c>
    </row>
    <row r="72" spans="1:12" x14ac:dyDescent="0.15">
      <c r="A72" s="44" t="s">
        <v>746</v>
      </c>
      <c r="B72" s="44">
        <v>2</v>
      </c>
      <c r="C72" s="44">
        <v>3</v>
      </c>
      <c r="D72" s="44" t="s">
        <v>406</v>
      </c>
      <c r="F72" s="44" t="s">
        <v>143</v>
      </c>
      <c r="G72" s="48"/>
      <c r="L72" s="67">
        <f>適判申請!M120</f>
        <v>0</v>
      </c>
    </row>
    <row r="73" spans="1:12" x14ac:dyDescent="0.15">
      <c r="A73" s="44" t="s">
        <v>746</v>
      </c>
      <c r="B73" s="44">
        <v>2</v>
      </c>
      <c r="C73" s="44">
        <v>3</v>
      </c>
      <c r="D73" s="44" t="s">
        <v>406</v>
      </c>
      <c r="F73" s="44" t="s">
        <v>144</v>
      </c>
      <c r="G73" s="48"/>
      <c r="K73" s="44" t="b">
        <v>1</v>
      </c>
    </row>
    <row r="74" spans="1:12" x14ac:dyDescent="0.15">
      <c r="A74" s="44" t="s">
        <v>746</v>
      </c>
      <c r="B74" s="44">
        <v>2</v>
      </c>
      <c r="C74" s="44">
        <v>3</v>
      </c>
      <c r="D74" s="44" t="s">
        <v>406</v>
      </c>
      <c r="F74" s="44" t="s">
        <v>145</v>
      </c>
      <c r="G74" s="48"/>
      <c r="L74" s="67">
        <f>適判申請!H122</f>
        <v>0</v>
      </c>
    </row>
    <row r="75" spans="1:12" x14ac:dyDescent="0.15">
      <c r="A75" s="44" t="s">
        <v>746</v>
      </c>
      <c r="B75" s="44">
        <v>2</v>
      </c>
      <c r="C75" s="44">
        <v>3</v>
      </c>
      <c r="D75" s="44" t="s">
        <v>406</v>
      </c>
      <c r="F75" s="44" t="s">
        <v>146</v>
      </c>
      <c r="G75" s="48"/>
      <c r="L75" s="67">
        <f>適判申請!M123</f>
        <v>0</v>
      </c>
    </row>
    <row r="76" spans="1:12" x14ac:dyDescent="0.15">
      <c r="A76" s="44" t="s">
        <v>746</v>
      </c>
      <c r="B76" s="44">
        <v>2</v>
      </c>
      <c r="C76" s="44">
        <v>3</v>
      </c>
      <c r="D76" s="44" t="s">
        <v>406</v>
      </c>
      <c r="F76" s="44" t="s">
        <v>147</v>
      </c>
      <c r="G76" s="48"/>
      <c r="K76" s="44" t="b">
        <v>1</v>
      </c>
    </row>
    <row r="77" spans="1:12" x14ac:dyDescent="0.15">
      <c r="A77" s="44" t="s">
        <v>746</v>
      </c>
      <c r="B77" s="44">
        <v>2</v>
      </c>
      <c r="C77" s="44">
        <v>3</v>
      </c>
      <c r="D77" s="44" t="s">
        <v>406</v>
      </c>
      <c r="F77" s="44" t="s">
        <v>148</v>
      </c>
      <c r="I77" s="48"/>
      <c r="L77" s="67" t="e">
        <f>適判申請!#REF!</f>
        <v>#REF!</v>
      </c>
    </row>
    <row r="78" spans="1:12" x14ac:dyDescent="0.15">
      <c r="A78" s="44" t="s">
        <v>746</v>
      </c>
      <c r="B78" s="44">
        <v>2</v>
      </c>
      <c r="C78" s="44">
        <v>3</v>
      </c>
      <c r="D78" s="44" t="s">
        <v>406</v>
      </c>
      <c r="F78" s="44" t="s">
        <v>149</v>
      </c>
      <c r="I78" s="48"/>
      <c r="L78" s="67" t="e">
        <f>適判申請!#REF!</f>
        <v>#REF!</v>
      </c>
    </row>
    <row r="79" spans="1:12" x14ac:dyDescent="0.15">
      <c r="A79" s="44" t="s">
        <v>746</v>
      </c>
      <c r="B79" s="44">
        <v>2</v>
      </c>
      <c r="C79" s="44">
        <v>3</v>
      </c>
      <c r="D79" s="44" t="s">
        <v>406</v>
      </c>
      <c r="F79" s="44" t="s">
        <v>150</v>
      </c>
      <c r="I79" s="48"/>
      <c r="L79" s="67" t="e">
        <f>適判申請!#REF!</f>
        <v>#REF!</v>
      </c>
    </row>
    <row r="80" spans="1:12" x14ac:dyDescent="0.15">
      <c r="A80" s="44" t="s">
        <v>746</v>
      </c>
      <c r="B80" s="44">
        <v>2</v>
      </c>
      <c r="C80" s="44">
        <v>3</v>
      </c>
      <c r="D80" s="44" t="s">
        <v>406</v>
      </c>
      <c r="F80" s="44" t="s">
        <v>151</v>
      </c>
      <c r="I80" s="48"/>
      <c r="L80" s="67" t="e">
        <f>適判申請!#REF!</f>
        <v>#REF!</v>
      </c>
    </row>
    <row r="81" spans="1:12" x14ac:dyDescent="0.15">
      <c r="A81" s="44" t="s">
        <v>746</v>
      </c>
      <c r="B81" s="44">
        <v>2</v>
      </c>
      <c r="C81" s="44">
        <v>3</v>
      </c>
      <c r="D81" s="44" t="s">
        <v>406</v>
      </c>
      <c r="F81" s="44" t="s">
        <v>152</v>
      </c>
      <c r="I81" s="48"/>
      <c r="L81" s="67" t="e">
        <f>適判申請!#REF!</f>
        <v>#REF!</v>
      </c>
    </row>
    <row r="82" spans="1:12" x14ac:dyDescent="0.15">
      <c r="A82" s="44" t="s">
        <v>746</v>
      </c>
      <c r="B82" s="44">
        <v>2</v>
      </c>
      <c r="C82" s="44">
        <v>3</v>
      </c>
      <c r="D82" s="44" t="s">
        <v>406</v>
      </c>
      <c r="F82" s="44" t="s">
        <v>153</v>
      </c>
      <c r="I82" s="48"/>
      <c r="L82" s="67" t="e">
        <f>適判申請!#REF!</f>
        <v>#REF!</v>
      </c>
    </row>
    <row r="83" spans="1:12" x14ac:dyDescent="0.15">
      <c r="A83" s="44" t="s">
        <v>746</v>
      </c>
      <c r="B83" s="44">
        <v>2</v>
      </c>
      <c r="C83" s="44">
        <v>3</v>
      </c>
      <c r="D83" s="44" t="s">
        <v>406</v>
      </c>
      <c r="F83" s="44" t="s">
        <v>154</v>
      </c>
      <c r="I83" s="48"/>
      <c r="K83" s="44" t="b">
        <v>0</v>
      </c>
    </row>
    <row r="84" spans="1:12" x14ac:dyDescent="0.15">
      <c r="A84" s="44" t="s">
        <v>746</v>
      </c>
      <c r="B84" s="44">
        <v>2</v>
      </c>
      <c r="C84" s="44">
        <v>3</v>
      </c>
      <c r="D84" s="44" t="s">
        <v>406</v>
      </c>
      <c r="F84" s="44" t="s">
        <v>155</v>
      </c>
      <c r="I84" s="48"/>
      <c r="L84" s="67" t="e">
        <f>適判申請!#REF!</f>
        <v>#REF!</v>
      </c>
    </row>
    <row r="85" spans="1:12" x14ac:dyDescent="0.15">
      <c r="A85" s="44" t="s">
        <v>746</v>
      </c>
      <c r="B85" s="44">
        <v>2</v>
      </c>
      <c r="C85" s="44">
        <v>3</v>
      </c>
      <c r="D85" s="44" t="s">
        <v>406</v>
      </c>
      <c r="F85" s="44" t="s">
        <v>156</v>
      </c>
      <c r="I85" s="48"/>
      <c r="L85" s="67" t="e">
        <f>適判申請!#REF!</f>
        <v>#REF!</v>
      </c>
    </row>
    <row r="86" spans="1:12" x14ac:dyDescent="0.15">
      <c r="A86" s="44" t="s">
        <v>746</v>
      </c>
      <c r="B86" s="44">
        <v>2</v>
      </c>
      <c r="C86" s="44">
        <v>3</v>
      </c>
      <c r="D86" s="44" t="s">
        <v>406</v>
      </c>
      <c r="F86" s="44" t="s">
        <v>157</v>
      </c>
      <c r="I86" s="48"/>
      <c r="L86" s="67" t="e">
        <f>適判申請!#REF!</f>
        <v>#REF!</v>
      </c>
    </row>
    <row r="87" spans="1:12" x14ac:dyDescent="0.15">
      <c r="A87" s="44" t="s">
        <v>746</v>
      </c>
      <c r="B87" s="44">
        <v>2</v>
      </c>
      <c r="C87" s="44">
        <v>3</v>
      </c>
      <c r="D87" s="44" t="s">
        <v>406</v>
      </c>
      <c r="F87" s="44" t="s">
        <v>158</v>
      </c>
      <c r="I87" s="48"/>
      <c r="L87" s="67" t="e">
        <f>適判申請!#REF!</f>
        <v>#REF!</v>
      </c>
    </row>
    <row r="88" spans="1:12" x14ac:dyDescent="0.15">
      <c r="A88" s="44" t="s">
        <v>746</v>
      </c>
      <c r="B88" s="44">
        <v>2</v>
      </c>
      <c r="C88" s="44">
        <v>3</v>
      </c>
      <c r="D88" s="44" t="s">
        <v>406</v>
      </c>
      <c r="F88" s="44" t="s">
        <v>159</v>
      </c>
      <c r="I88" s="48"/>
      <c r="L88" s="67" t="e">
        <f>適判申請!#REF!</f>
        <v>#REF!</v>
      </c>
    </row>
    <row r="89" spans="1:12" x14ac:dyDescent="0.15">
      <c r="A89" s="44" t="s">
        <v>746</v>
      </c>
      <c r="B89" s="44">
        <v>2</v>
      </c>
      <c r="C89" s="44">
        <v>3</v>
      </c>
      <c r="D89" s="44" t="s">
        <v>406</v>
      </c>
      <c r="F89" s="44" t="s">
        <v>160</v>
      </c>
      <c r="I89" s="48"/>
      <c r="L89" s="67" t="e">
        <f>適判申請!#REF!</f>
        <v>#REF!</v>
      </c>
    </row>
    <row r="90" spans="1:12" x14ac:dyDescent="0.15">
      <c r="A90" s="51" t="s">
        <v>746</v>
      </c>
      <c r="B90" s="51">
        <v>2</v>
      </c>
      <c r="C90" s="51">
        <v>4</v>
      </c>
      <c r="D90" s="51" t="s">
        <v>161</v>
      </c>
      <c r="E90" s="51"/>
      <c r="F90" s="51" t="s">
        <v>86</v>
      </c>
      <c r="G90" s="52"/>
      <c r="H90" s="51"/>
      <c r="I90" s="51"/>
      <c r="J90" s="51"/>
      <c r="K90" s="51"/>
      <c r="L90" s="69" t="e">
        <f>適判申請!#REF!</f>
        <v>#REF!</v>
      </c>
    </row>
    <row r="91" spans="1:12" x14ac:dyDescent="0.15">
      <c r="A91" s="44" t="s">
        <v>746</v>
      </c>
      <c r="B91" s="44">
        <v>2</v>
      </c>
      <c r="C91" s="44">
        <v>4</v>
      </c>
      <c r="D91" s="44" t="s">
        <v>161</v>
      </c>
      <c r="F91" s="44" t="s">
        <v>162</v>
      </c>
      <c r="G91" s="48"/>
      <c r="L91" s="67" t="e">
        <f>適判申請!#REF!</f>
        <v>#REF!</v>
      </c>
    </row>
    <row r="92" spans="1:12" x14ac:dyDescent="0.15">
      <c r="A92" s="44" t="s">
        <v>746</v>
      </c>
      <c r="B92" s="44">
        <v>2</v>
      </c>
      <c r="C92" s="44">
        <v>4</v>
      </c>
      <c r="D92" s="44" t="s">
        <v>161</v>
      </c>
      <c r="F92" s="44" t="s">
        <v>105</v>
      </c>
      <c r="G92" s="48"/>
      <c r="L92" s="67" t="e">
        <f>適判申請!#REF!</f>
        <v>#REF!</v>
      </c>
    </row>
    <row r="93" spans="1:12" x14ac:dyDescent="0.15">
      <c r="A93" s="44" t="s">
        <v>746</v>
      </c>
      <c r="B93" s="44">
        <v>2</v>
      </c>
      <c r="C93" s="44">
        <v>4</v>
      </c>
      <c r="D93" s="44" t="s">
        <v>161</v>
      </c>
      <c r="F93" s="44" t="s">
        <v>107</v>
      </c>
      <c r="G93" s="48"/>
      <c r="L93" s="67" t="e">
        <f>適判申請!#REF!</f>
        <v>#REF!</v>
      </c>
    </row>
    <row r="94" spans="1:12" x14ac:dyDescent="0.15">
      <c r="A94" s="44" t="s">
        <v>746</v>
      </c>
      <c r="B94" s="44">
        <v>2</v>
      </c>
      <c r="C94" s="44">
        <v>4</v>
      </c>
      <c r="D94" s="44" t="s">
        <v>161</v>
      </c>
      <c r="F94" s="44" t="s">
        <v>109</v>
      </c>
      <c r="G94" s="48"/>
      <c r="L94" s="67" t="e">
        <f>適判申請!#REF!</f>
        <v>#REF!</v>
      </c>
    </row>
    <row r="95" spans="1:12" x14ac:dyDescent="0.15">
      <c r="A95" s="44" t="s">
        <v>746</v>
      </c>
      <c r="B95" s="44">
        <v>2</v>
      </c>
      <c r="C95" s="44">
        <v>4</v>
      </c>
      <c r="D95" s="44" t="s">
        <v>161</v>
      </c>
      <c r="F95" s="44" t="s">
        <v>163</v>
      </c>
      <c r="G95" s="48"/>
      <c r="L95" s="67" t="e">
        <f>適判申請!#REF!</f>
        <v>#REF!</v>
      </c>
    </row>
    <row r="96" spans="1:12" x14ac:dyDescent="0.15">
      <c r="A96" s="44" t="s">
        <v>746</v>
      </c>
      <c r="B96" s="44">
        <v>2</v>
      </c>
      <c r="C96" s="44">
        <v>4</v>
      </c>
      <c r="D96" s="44" t="s">
        <v>161</v>
      </c>
      <c r="F96" s="48" t="s">
        <v>164</v>
      </c>
      <c r="L96" s="67" t="e">
        <f>適判申請!#REF!</f>
        <v>#REF!</v>
      </c>
    </row>
    <row r="97" spans="1:12" x14ac:dyDescent="0.15">
      <c r="A97" s="44" t="s">
        <v>746</v>
      </c>
      <c r="B97" s="44">
        <v>2</v>
      </c>
      <c r="C97" s="44">
        <v>4</v>
      </c>
      <c r="D97" s="44" t="s">
        <v>161</v>
      </c>
      <c r="F97" s="44" t="s">
        <v>98</v>
      </c>
      <c r="G97" s="48"/>
      <c r="L97" s="67" t="e">
        <f>適判申請!#REF!</f>
        <v>#REF!</v>
      </c>
    </row>
    <row r="98" spans="1:12" x14ac:dyDescent="0.15">
      <c r="A98" s="44" t="s">
        <v>746</v>
      </c>
      <c r="B98" s="44">
        <v>2</v>
      </c>
      <c r="C98" s="44">
        <v>4</v>
      </c>
      <c r="D98" s="44" t="s">
        <v>161</v>
      </c>
      <c r="F98" s="44" t="s">
        <v>165</v>
      </c>
      <c r="G98" s="48"/>
      <c r="L98" s="67" t="e">
        <f>適判申請!#REF!</f>
        <v>#REF!</v>
      </c>
    </row>
    <row r="99" spans="1:12" x14ac:dyDescent="0.15">
      <c r="A99" s="44" t="s">
        <v>746</v>
      </c>
      <c r="B99" s="44">
        <v>2</v>
      </c>
      <c r="C99" s="44">
        <v>4</v>
      </c>
      <c r="D99" s="44" t="s">
        <v>161</v>
      </c>
      <c r="F99" s="44" t="s">
        <v>111</v>
      </c>
      <c r="G99" s="48"/>
      <c r="L99" s="67" t="e">
        <f>適判申請!#REF!</f>
        <v>#REF!</v>
      </c>
    </row>
    <row r="100" spans="1:12" x14ac:dyDescent="0.15">
      <c r="A100" s="44" t="s">
        <v>746</v>
      </c>
      <c r="B100" s="44">
        <v>2</v>
      </c>
      <c r="C100" s="44">
        <v>4</v>
      </c>
      <c r="D100" s="44" t="s">
        <v>161</v>
      </c>
      <c r="F100" s="44" t="s">
        <v>112</v>
      </c>
      <c r="G100" s="48"/>
      <c r="L100" s="67" t="e">
        <f>適判申請!#REF!</f>
        <v>#REF!</v>
      </c>
    </row>
    <row r="101" spans="1:12" x14ac:dyDescent="0.15">
      <c r="A101" s="44" t="s">
        <v>746</v>
      </c>
      <c r="B101" s="44">
        <v>2</v>
      </c>
      <c r="C101" s="44">
        <v>4</v>
      </c>
      <c r="D101" s="44" t="s">
        <v>161</v>
      </c>
      <c r="F101" s="44" t="s">
        <v>113</v>
      </c>
      <c r="G101" s="48"/>
      <c r="L101" s="67" t="e">
        <f>適判申請!#REF!</f>
        <v>#REF!</v>
      </c>
    </row>
    <row r="102" spans="1:12" x14ac:dyDescent="0.15">
      <c r="A102" s="44" t="s">
        <v>746</v>
      </c>
      <c r="B102" s="44">
        <v>2</v>
      </c>
      <c r="C102" s="44">
        <v>4</v>
      </c>
      <c r="D102" s="44" t="s">
        <v>161</v>
      </c>
      <c r="F102" s="44" t="s">
        <v>166</v>
      </c>
      <c r="G102" s="48"/>
      <c r="L102" s="67" t="e">
        <f>適判申請!#REF!</f>
        <v>#REF!</v>
      </c>
    </row>
    <row r="103" spans="1:12" x14ac:dyDescent="0.15">
      <c r="A103" s="44" t="s">
        <v>746</v>
      </c>
      <c r="B103" s="44">
        <v>2</v>
      </c>
      <c r="C103" s="44">
        <v>4</v>
      </c>
      <c r="D103" s="44" t="s">
        <v>161</v>
      </c>
      <c r="F103" s="48" t="s">
        <v>167</v>
      </c>
      <c r="L103" s="67" t="e">
        <f>適判申請!#REF!</f>
        <v>#REF!</v>
      </c>
    </row>
    <row r="104" spans="1:12" x14ac:dyDescent="0.15">
      <c r="A104" s="44" t="s">
        <v>746</v>
      </c>
      <c r="B104" s="44">
        <v>2</v>
      </c>
      <c r="C104" s="44">
        <v>4</v>
      </c>
      <c r="D104" s="44" t="s">
        <v>161</v>
      </c>
      <c r="F104" s="44" t="s">
        <v>118</v>
      </c>
      <c r="G104" s="48"/>
      <c r="H104" s="44" t="str">
        <f>$E$104&amp;G104</f>
        <v/>
      </c>
      <c r="L104" s="67" t="e">
        <f>適判申請!#REF!</f>
        <v>#REF!</v>
      </c>
    </row>
    <row r="105" spans="1:12" x14ac:dyDescent="0.15">
      <c r="A105" s="44" t="s">
        <v>746</v>
      </c>
      <c r="B105" s="44">
        <v>2</v>
      </c>
      <c r="C105" s="44">
        <v>4</v>
      </c>
      <c r="D105" s="44" t="s">
        <v>161</v>
      </c>
      <c r="F105" s="44" t="s">
        <v>168</v>
      </c>
      <c r="G105" s="48"/>
      <c r="H105" s="44" t="str">
        <f t="shared" ref="H105:H110" si="0">$E$104&amp;G105</f>
        <v/>
      </c>
      <c r="L105" s="67" t="e">
        <f>適判申請!#REF!</f>
        <v>#REF!</v>
      </c>
    </row>
    <row r="106" spans="1:12" x14ac:dyDescent="0.15">
      <c r="A106" s="44" t="s">
        <v>746</v>
      </c>
      <c r="B106" s="44">
        <v>2</v>
      </c>
      <c r="C106" s="44">
        <v>4</v>
      </c>
      <c r="D106" s="44" t="s">
        <v>161</v>
      </c>
      <c r="F106" s="44" t="s">
        <v>124</v>
      </c>
      <c r="G106" s="48"/>
      <c r="H106" s="44" t="str">
        <f t="shared" si="0"/>
        <v/>
      </c>
      <c r="L106" s="67" t="e">
        <f>適判申請!#REF!</f>
        <v>#REF!</v>
      </c>
    </row>
    <row r="107" spans="1:12" x14ac:dyDescent="0.15">
      <c r="A107" s="44" t="s">
        <v>746</v>
      </c>
      <c r="B107" s="44">
        <v>2</v>
      </c>
      <c r="C107" s="44">
        <v>4</v>
      </c>
      <c r="D107" s="44" t="s">
        <v>161</v>
      </c>
      <c r="F107" s="44" t="s">
        <v>125</v>
      </c>
      <c r="G107" s="48"/>
      <c r="H107" s="44" t="str">
        <f t="shared" si="0"/>
        <v/>
      </c>
      <c r="L107" s="67" t="e">
        <f>適判申請!#REF!</f>
        <v>#REF!</v>
      </c>
    </row>
    <row r="108" spans="1:12" x14ac:dyDescent="0.15">
      <c r="A108" s="44" t="s">
        <v>746</v>
      </c>
      <c r="B108" s="44">
        <v>2</v>
      </c>
      <c r="C108" s="44">
        <v>4</v>
      </c>
      <c r="D108" s="44" t="s">
        <v>161</v>
      </c>
      <c r="F108" s="44" t="s">
        <v>126</v>
      </c>
      <c r="G108" s="48"/>
      <c r="H108" s="44" t="str">
        <f t="shared" si="0"/>
        <v/>
      </c>
      <c r="L108" s="67" t="e">
        <f>適判申請!#REF!</f>
        <v>#REF!</v>
      </c>
    </row>
    <row r="109" spans="1:12" x14ac:dyDescent="0.15">
      <c r="A109" s="44" t="s">
        <v>746</v>
      </c>
      <c r="B109" s="44">
        <v>2</v>
      </c>
      <c r="C109" s="44">
        <v>4</v>
      </c>
      <c r="D109" s="44" t="s">
        <v>161</v>
      </c>
      <c r="F109" s="44" t="s">
        <v>169</v>
      </c>
      <c r="G109" s="48"/>
      <c r="H109" s="44" t="str">
        <f t="shared" si="0"/>
        <v/>
      </c>
      <c r="L109" s="67" t="e">
        <f>適判申請!#REF!</f>
        <v>#REF!</v>
      </c>
    </row>
    <row r="110" spans="1:12" x14ac:dyDescent="0.15">
      <c r="A110" s="44" t="s">
        <v>746</v>
      </c>
      <c r="B110" s="44">
        <v>2</v>
      </c>
      <c r="C110" s="44">
        <v>4</v>
      </c>
      <c r="D110" s="44" t="s">
        <v>161</v>
      </c>
      <c r="F110" s="44" t="s">
        <v>170</v>
      </c>
      <c r="G110" s="48"/>
      <c r="H110" s="44" t="str">
        <f t="shared" si="0"/>
        <v/>
      </c>
      <c r="L110" s="67" t="e">
        <f>適判申請!#REF!</f>
        <v>#REF!</v>
      </c>
    </row>
    <row r="111" spans="1:12" x14ac:dyDescent="0.15">
      <c r="A111" s="44" t="s">
        <v>746</v>
      </c>
      <c r="B111" s="44">
        <v>2</v>
      </c>
      <c r="C111" s="44">
        <v>4</v>
      </c>
      <c r="D111" s="44" t="s">
        <v>161</v>
      </c>
      <c r="F111" s="44" t="s">
        <v>131</v>
      </c>
      <c r="G111" s="48"/>
      <c r="L111" s="67" t="e">
        <f>適判申請!#REF!</f>
        <v>#REF!</v>
      </c>
    </row>
    <row r="112" spans="1:12" x14ac:dyDescent="0.15">
      <c r="A112" s="44" t="s">
        <v>746</v>
      </c>
      <c r="B112" s="44">
        <v>2</v>
      </c>
      <c r="C112" s="44">
        <v>4</v>
      </c>
      <c r="D112" s="44" t="s">
        <v>161</v>
      </c>
      <c r="F112" s="44" t="s">
        <v>171</v>
      </c>
      <c r="G112" s="48"/>
      <c r="L112" s="67" t="e">
        <f>適判申請!#REF!</f>
        <v>#REF!</v>
      </c>
    </row>
    <row r="113" spans="1:12" x14ac:dyDescent="0.15">
      <c r="A113" s="44" t="s">
        <v>746</v>
      </c>
      <c r="B113" s="44">
        <v>2</v>
      </c>
      <c r="C113" s="44">
        <v>4</v>
      </c>
      <c r="D113" s="44" t="s">
        <v>161</v>
      </c>
      <c r="F113" s="44" t="s">
        <v>137</v>
      </c>
      <c r="G113" s="48"/>
      <c r="L113" s="67" t="e">
        <f>適判申請!#REF!</f>
        <v>#REF!</v>
      </c>
    </row>
    <row r="114" spans="1:12" x14ac:dyDescent="0.15">
      <c r="A114" s="44" t="s">
        <v>746</v>
      </c>
      <c r="B114" s="44">
        <v>2</v>
      </c>
      <c r="C114" s="44">
        <v>4</v>
      </c>
      <c r="D114" s="44" t="s">
        <v>161</v>
      </c>
      <c r="F114" s="44" t="s">
        <v>138</v>
      </c>
      <c r="G114" s="48"/>
      <c r="L114" s="67" t="e">
        <f>適判申請!#REF!</f>
        <v>#REF!</v>
      </c>
    </row>
    <row r="115" spans="1:12" x14ac:dyDescent="0.15">
      <c r="A115" s="44" t="s">
        <v>746</v>
      </c>
      <c r="B115" s="44">
        <v>2</v>
      </c>
      <c r="C115" s="44">
        <v>4</v>
      </c>
      <c r="D115" s="44" t="s">
        <v>161</v>
      </c>
      <c r="F115" s="44" t="s">
        <v>139</v>
      </c>
      <c r="G115" s="48"/>
      <c r="L115" s="67" t="e">
        <f>適判申請!#REF!</f>
        <v>#REF!</v>
      </c>
    </row>
    <row r="116" spans="1:12" x14ac:dyDescent="0.15">
      <c r="A116" s="44" t="s">
        <v>746</v>
      </c>
      <c r="B116" s="44">
        <v>2</v>
      </c>
      <c r="C116" s="44">
        <v>4</v>
      </c>
      <c r="D116" s="44" t="s">
        <v>161</v>
      </c>
      <c r="F116" s="44" t="s">
        <v>172</v>
      </c>
      <c r="G116" s="48"/>
      <c r="L116" s="67" t="e">
        <f>適判申請!#REF!</f>
        <v>#REF!</v>
      </c>
    </row>
    <row r="117" spans="1:12" x14ac:dyDescent="0.15">
      <c r="A117" s="44" t="s">
        <v>746</v>
      </c>
      <c r="B117" s="44">
        <v>2</v>
      </c>
      <c r="C117" s="44">
        <v>4</v>
      </c>
      <c r="D117" s="44" t="s">
        <v>161</v>
      </c>
      <c r="F117" s="44" t="s">
        <v>173</v>
      </c>
      <c r="G117" s="48"/>
      <c r="L117" s="67" t="e">
        <f>適判申請!#REF!</f>
        <v>#REF!</v>
      </c>
    </row>
    <row r="118" spans="1:12" x14ac:dyDescent="0.15">
      <c r="A118" s="51" t="s">
        <v>746</v>
      </c>
      <c r="B118" s="51">
        <v>2</v>
      </c>
      <c r="C118" s="51">
        <v>5</v>
      </c>
      <c r="D118" s="51" t="s">
        <v>371</v>
      </c>
      <c r="E118" s="51"/>
      <c r="F118" s="52" t="s">
        <v>407</v>
      </c>
      <c r="G118" s="52"/>
      <c r="H118" s="51"/>
      <c r="I118" s="51"/>
      <c r="J118" s="51"/>
      <c r="K118" s="51"/>
      <c r="L118" s="71" t="e">
        <f>適判申請!#REF!</f>
        <v>#REF!</v>
      </c>
    </row>
    <row r="119" spans="1:12" x14ac:dyDescent="0.15">
      <c r="A119" s="44" t="s">
        <v>746</v>
      </c>
      <c r="B119" s="44">
        <v>2</v>
      </c>
      <c r="C119" s="44">
        <v>5</v>
      </c>
      <c r="D119" s="44" t="s">
        <v>371</v>
      </c>
      <c r="F119" s="48" t="s">
        <v>408</v>
      </c>
      <c r="G119" s="48"/>
      <c r="K119" s="44">
        <v>1</v>
      </c>
      <c r="L119" s="67">
        <f>INDEX(リスト!$D$2:$D$49,K119)</f>
        <v>0</v>
      </c>
    </row>
    <row r="120" spans="1:12" x14ac:dyDescent="0.15">
      <c r="A120" s="44" t="s">
        <v>746</v>
      </c>
      <c r="B120" s="44">
        <v>2</v>
      </c>
      <c r="C120" s="44">
        <v>5</v>
      </c>
      <c r="D120" s="44" t="s">
        <v>371</v>
      </c>
      <c r="F120" s="44" t="s">
        <v>409</v>
      </c>
      <c r="G120" s="48"/>
      <c r="L120" s="67" t="e">
        <f>適判申請!#REF!</f>
        <v>#REF!</v>
      </c>
    </row>
    <row r="121" spans="1:12" x14ac:dyDescent="0.15">
      <c r="A121" s="44" t="s">
        <v>746</v>
      </c>
      <c r="B121" s="44">
        <v>2</v>
      </c>
      <c r="C121" s="44">
        <v>5</v>
      </c>
      <c r="D121" s="44" t="s">
        <v>371</v>
      </c>
      <c r="F121" s="44" t="s">
        <v>87</v>
      </c>
      <c r="G121" s="48"/>
      <c r="L121" s="67" t="e">
        <f>適判申請!#REF!</f>
        <v>#REF!</v>
      </c>
    </row>
    <row r="122" spans="1:12" x14ac:dyDescent="0.15">
      <c r="A122" s="44" t="s">
        <v>746</v>
      </c>
      <c r="B122" s="44">
        <v>2</v>
      </c>
      <c r="C122" s="44">
        <v>5</v>
      </c>
      <c r="D122" s="44" t="s">
        <v>371</v>
      </c>
      <c r="F122" s="48" t="s">
        <v>88</v>
      </c>
      <c r="G122" s="48"/>
      <c r="L122" s="67" t="e">
        <f>適判申請!#REF!</f>
        <v>#REF!</v>
      </c>
    </row>
    <row r="123" spans="1:12" x14ac:dyDescent="0.15">
      <c r="A123" s="44" t="s">
        <v>746</v>
      </c>
      <c r="B123" s="44">
        <v>2</v>
      </c>
      <c r="C123" s="44">
        <v>5</v>
      </c>
      <c r="D123" s="44" t="s">
        <v>371</v>
      </c>
      <c r="F123" s="48" t="s">
        <v>89</v>
      </c>
      <c r="G123" s="48"/>
      <c r="K123" s="44">
        <v>1</v>
      </c>
      <c r="L123" s="67">
        <f>INDEX(リスト!$E$2:$E$48,K123)</f>
        <v>0</v>
      </c>
    </row>
    <row r="124" spans="1:12" x14ac:dyDescent="0.15">
      <c r="A124" s="44" t="s">
        <v>746</v>
      </c>
      <c r="B124" s="44">
        <v>2</v>
      </c>
      <c r="C124" s="44">
        <v>5</v>
      </c>
      <c r="D124" s="44" t="s">
        <v>371</v>
      </c>
      <c r="F124" s="48" t="s">
        <v>90</v>
      </c>
      <c r="G124" s="48"/>
      <c r="L124" s="67" t="e">
        <f>適判申請!#REF!</f>
        <v>#REF!</v>
      </c>
    </row>
    <row r="125" spans="1:12" x14ac:dyDescent="0.15">
      <c r="A125" s="44" t="s">
        <v>746</v>
      </c>
      <c r="B125" s="44">
        <v>2</v>
      </c>
      <c r="C125" s="44">
        <v>5</v>
      </c>
      <c r="D125" s="44" t="s">
        <v>371</v>
      </c>
      <c r="F125" s="48" t="s">
        <v>91</v>
      </c>
      <c r="G125" s="48"/>
      <c r="L125" s="67" t="e">
        <f>適判申請!#REF!</f>
        <v>#REF!</v>
      </c>
    </row>
    <row r="126" spans="1:12" x14ac:dyDescent="0.15">
      <c r="A126" s="44" t="s">
        <v>746</v>
      </c>
      <c r="B126" s="44">
        <v>2</v>
      </c>
      <c r="C126" s="44">
        <v>5</v>
      </c>
      <c r="D126" s="44" t="s">
        <v>371</v>
      </c>
      <c r="F126" s="44" t="s">
        <v>106</v>
      </c>
      <c r="G126" s="48"/>
      <c r="L126" s="67" t="e">
        <f>適判申請!#REF!</f>
        <v>#REF!</v>
      </c>
    </row>
    <row r="127" spans="1:12" x14ac:dyDescent="0.15">
      <c r="A127" s="44" t="s">
        <v>746</v>
      </c>
      <c r="B127" s="44">
        <v>2</v>
      </c>
      <c r="C127" s="44">
        <v>5</v>
      </c>
      <c r="D127" s="44" t="s">
        <v>371</v>
      </c>
      <c r="F127" s="44" t="s">
        <v>108</v>
      </c>
      <c r="G127" s="48"/>
      <c r="L127" s="67" t="e">
        <f>適判申請!#REF!</f>
        <v>#REF!</v>
      </c>
    </row>
    <row r="128" spans="1:12" x14ac:dyDescent="0.15">
      <c r="A128" s="44" t="s">
        <v>746</v>
      </c>
      <c r="B128" s="44">
        <v>2</v>
      </c>
      <c r="C128" s="44">
        <v>5</v>
      </c>
      <c r="D128" s="44" t="s">
        <v>371</v>
      </c>
      <c r="F128" s="44" t="s">
        <v>110</v>
      </c>
      <c r="G128" s="48"/>
      <c r="L128" s="67" t="e">
        <f>適判申請!#REF!</f>
        <v>#REF!</v>
      </c>
    </row>
    <row r="129" spans="1:12" x14ac:dyDescent="0.15">
      <c r="A129" s="44" t="s">
        <v>746</v>
      </c>
      <c r="B129" s="44">
        <v>2</v>
      </c>
      <c r="C129" s="44">
        <v>5</v>
      </c>
      <c r="D129" s="44" t="s">
        <v>371</v>
      </c>
      <c r="F129" s="48" t="s">
        <v>174</v>
      </c>
      <c r="L129" s="67" t="e">
        <f>適判申請!#REF!</f>
        <v>#REF!</v>
      </c>
    </row>
    <row r="130" spans="1:12" x14ac:dyDescent="0.15">
      <c r="A130" s="44" t="s">
        <v>746</v>
      </c>
      <c r="B130" s="44">
        <v>2</v>
      </c>
      <c r="C130" s="44">
        <v>5</v>
      </c>
      <c r="D130" s="44" t="s">
        <v>371</v>
      </c>
      <c r="F130" s="52" t="s">
        <v>95</v>
      </c>
      <c r="G130" s="48"/>
      <c r="L130" s="70" t="e">
        <f>適判申請!#REF!</f>
        <v>#REF!</v>
      </c>
    </row>
    <row r="131" spans="1:12" x14ac:dyDescent="0.15">
      <c r="A131" s="44" t="s">
        <v>746</v>
      </c>
      <c r="B131" s="44">
        <v>2</v>
      </c>
      <c r="C131" s="44">
        <v>5</v>
      </c>
      <c r="D131" s="44" t="s">
        <v>371</v>
      </c>
      <c r="F131" s="48" t="s">
        <v>97</v>
      </c>
      <c r="G131" s="48"/>
      <c r="K131" s="44">
        <v>1</v>
      </c>
      <c r="L131" s="67">
        <f>INDEX(リスト!$D$2:$D$49,K131)</f>
        <v>0</v>
      </c>
    </row>
    <row r="132" spans="1:12" x14ac:dyDescent="0.15">
      <c r="A132" s="44" t="s">
        <v>746</v>
      </c>
      <c r="B132" s="44">
        <v>2</v>
      </c>
      <c r="C132" s="44">
        <v>5</v>
      </c>
      <c r="D132" s="44" t="s">
        <v>371</v>
      </c>
      <c r="F132" s="44" t="s">
        <v>96</v>
      </c>
      <c r="G132" s="48"/>
      <c r="L132" s="67" t="e">
        <f>適判申請!#REF!</f>
        <v>#REF!</v>
      </c>
    </row>
    <row r="133" spans="1:12" x14ac:dyDescent="0.15">
      <c r="A133" s="44" t="s">
        <v>746</v>
      </c>
      <c r="B133" s="44">
        <v>2</v>
      </c>
      <c r="C133" s="44">
        <v>5</v>
      </c>
      <c r="D133" s="44" t="s">
        <v>371</v>
      </c>
      <c r="F133" s="44" t="s">
        <v>99</v>
      </c>
      <c r="G133" s="48"/>
      <c r="L133" s="67" t="e">
        <f>適判申請!#REF!</f>
        <v>#REF!</v>
      </c>
    </row>
    <row r="134" spans="1:12" x14ac:dyDescent="0.15">
      <c r="A134" s="44" t="s">
        <v>746</v>
      </c>
      <c r="B134" s="44">
        <v>2</v>
      </c>
      <c r="C134" s="44">
        <v>5</v>
      </c>
      <c r="D134" s="44" t="s">
        <v>371</v>
      </c>
      <c r="F134" s="48" t="s">
        <v>100</v>
      </c>
      <c r="G134" s="48"/>
      <c r="L134" s="70" t="e">
        <f>適判申請!#REF!</f>
        <v>#REF!</v>
      </c>
    </row>
    <row r="135" spans="1:12" x14ac:dyDescent="0.15">
      <c r="A135" s="44" t="s">
        <v>746</v>
      </c>
      <c r="B135" s="44">
        <v>2</v>
      </c>
      <c r="C135" s="44">
        <v>5</v>
      </c>
      <c r="D135" s="44" t="s">
        <v>371</v>
      </c>
      <c r="F135" s="48" t="s">
        <v>175</v>
      </c>
      <c r="G135" s="48"/>
      <c r="K135" s="44">
        <v>1</v>
      </c>
      <c r="L135" s="67">
        <f>INDEX(リスト!$E$2:$E$48,K135)</f>
        <v>0</v>
      </c>
    </row>
    <row r="136" spans="1:12" x14ac:dyDescent="0.15">
      <c r="A136" s="44" t="s">
        <v>746</v>
      </c>
      <c r="B136" s="44">
        <v>2</v>
      </c>
      <c r="C136" s="44">
        <v>5</v>
      </c>
      <c r="D136" s="44" t="s">
        <v>371</v>
      </c>
      <c r="F136" s="48" t="s">
        <v>102</v>
      </c>
      <c r="G136" s="48"/>
      <c r="L136" s="67" t="e">
        <f>適判申請!#REF!</f>
        <v>#REF!</v>
      </c>
    </row>
    <row r="137" spans="1:12" x14ac:dyDescent="0.15">
      <c r="A137" s="44" t="s">
        <v>746</v>
      </c>
      <c r="B137" s="44">
        <v>2</v>
      </c>
      <c r="C137" s="44">
        <v>5</v>
      </c>
      <c r="D137" s="44" t="s">
        <v>371</v>
      </c>
      <c r="F137" s="48" t="s">
        <v>101</v>
      </c>
      <c r="G137" s="48"/>
      <c r="L137" s="67" t="e">
        <f>適判申請!#REF!</f>
        <v>#REF!</v>
      </c>
    </row>
    <row r="138" spans="1:12" x14ac:dyDescent="0.15">
      <c r="A138" s="44" t="s">
        <v>746</v>
      </c>
      <c r="B138" s="44">
        <v>2</v>
      </c>
      <c r="C138" s="44">
        <v>5</v>
      </c>
      <c r="D138" s="44" t="s">
        <v>371</v>
      </c>
      <c r="F138" s="44" t="s">
        <v>111</v>
      </c>
      <c r="G138" s="48"/>
      <c r="L138" s="67" t="e">
        <f>適判申請!#REF!</f>
        <v>#REF!</v>
      </c>
    </row>
    <row r="139" spans="1:12" x14ac:dyDescent="0.15">
      <c r="A139" s="44" t="s">
        <v>746</v>
      </c>
      <c r="B139" s="44">
        <v>2</v>
      </c>
      <c r="C139" s="44">
        <v>5</v>
      </c>
      <c r="D139" s="44" t="s">
        <v>371</v>
      </c>
      <c r="F139" s="44" t="s">
        <v>112</v>
      </c>
      <c r="G139" s="48"/>
      <c r="L139" s="67" t="e">
        <f>適判申請!#REF!</f>
        <v>#REF!</v>
      </c>
    </row>
    <row r="140" spans="1:12" x14ac:dyDescent="0.15">
      <c r="A140" s="44" t="s">
        <v>746</v>
      </c>
      <c r="B140" s="44">
        <v>2</v>
      </c>
      <c r="C140" s="44">
        <v>5</v>
      </c>
      <c r="D140" s="44" t="s">
        <v>371</v>
      </c>
      <c r="F140" s="44" t="s">
        <v>113</v>
      </c>
      <c r="G140" s="48"/>
      <c r="L140" s="70" t="e">
        <f>適判申請!#REF!</f>
        <v>#REF!</v>
      </c>
    </row>
    <row r="141" spans="1:12" x14ac:dyDescent="0.15">
      <c r="A141" s="44" t="s">
        <v>746</v>
      </c>
      <c r="B141" s="44">
        <v>2</v>
      </c>
      <c r="C141" s="44">
        <v>5</v>
      </c>
      <c r="D141" s="44" t="s">
        <v>371</v>
      </c>
      <c r="F141" s="48" t="s">
        <v>176</v>
      </c>
      <c r="G141" s="48"/>
      <c r="L141" s="67" t="e">
        <f>適判申請!#REF!</f>
        <v>#REF!</v>
      </c>
    </row>
    <row r="142" spans="1:12" x14ac:dyDescent="0.15">
      <c r="A142" s="44" t="s">
        <v>746</v>
      </c>
      <c r="B142" s="44">
        <v>2</v>
      </c>
      <c r="C142" s="44">
        <v>5</v>
      </c>
      <c r="D142" s="44" t="s">
        <v>371</v>
      </c>
      <c r="F142" s="52" t="s">
        <v>115</v>
      </c>
      <c r="G142" s="48"/>
      <c r="L142" s="70" t="e">
        <f>適判申請!#REF!</f>
        <v>#REF!</v>
      </c>
    </row>
    <row r="143" spans="1:12" x14ac:dyDescent="0.15">
      <c r="A143" s="44" t="s">
        <v>746</v>
      </c>
      <c r="B143" s="44">
        <v>2</v>
      </c>
      <c r="C143" s="44">
        <v>5</v>
      </c>
      <c r="D143" s="44" t="s">
        <v>371</v>
      </c>
      <c r="F143" s="48" t="s">
        <v>116</v>
      </c>
      <c r="G143" s="48"/>
      <c r="K143" s="44">
        <v>1</v>
      </c>
      <c r="L143" s="67">
        <f>INDEX(リスト!$D$2:$D$49,K143)</f>
        <v>0</v>
      </c>
    </row>
    <row r="144" spans="1:12" x14ac:dyDescent="0.15">
      <c r="A144" s="44" t="s">
        <v>746</v>
      </c>
      <c r="B144" s="44">
        <v>2</v>
      </c>
      <c r="C144" s="44">
        <v>5</v>
      </c>
      <c r="D144" s="44" t="s">
        <v>371</v>
      </c>
      <c r="F144" s="44" t="s">
        <v>117</v>
      </c>
      <c r="G144" s="48"/>
      <c r="L144" s="67" t="e">
        <f>適判申請!#REF!</f>
        <v>#REF!</v>
      </c>
    </row>
    <row r="145" spans="1:12" x14ac:dyDescent="0.15">
      <c r="A145" s="44" t="s">
        <v>746</v>
      </c>
      <c r="B145" s="44">
        <v>2</v>
      </c>
      <c r="C145" s="44">
        <v>5</v>
      </c>
      <c r="D145" s="44" t="s">
        <v>371</v>
      </c>
      <c r="F145" s="44" t="s">
        <v>119</v>
      </c>
      <c r="G145" s="48"/>
      <c r="L145" s="67" t="e">
        <f>適判申請!#REF!</f>
        <v>#REF!</v>
      </c>
    </row>
    <row r="146" spans="1:12" x14ac:dyDescent="0.15">
      <c r="A146" s="44" t="s">
        <v>746</v>
      </c>
      <c r="B146" s="44">
        <v>2</v>
      </c>
      <c r="C146" s="44">
        <v>5</v>
      </c>
      <c r="D146" s="44" t="s">
        <v>371</v>
      </c>
      <c r="F146" s="48" t="s">
        <v>120</v>
      </c>
      <c r="G146" s="48"/>
      <c r="L146" s="70" t="e">
        <f>適判申請!#REF!</f>
        <v>#REF!</v>
      </c>
    </row>
    <row r="147" spans="1:12" x14ac:dyDescent="0.15">
      <c r="A147" s="44" t="s">
        <v>746</v>
      </c>
      <c r="B147" s="44">
        <v>2</v>
      </c>
      <c r="C147" s="44">
        <v>5</v>
      </c>
      <c r="D147" s="44" t="s">
        <v>371</v>
      </c>
      <c r="F147" s="48" t="s">
        <v>177</v>
      </c>
      <c r="G147" s="48"/>
      <c r="K147" s="44">
        <v>1</v>
      </c>
      <c r="L147" s="67">
        <f>INDEX(リスト!$E$2:$E$48,K147)</f>
        <v>0</v>
      </c>
    </row>
    <row r="148" spans="1:12" x14ac:dyDescent="0.15">
      <c r="A148" s="44" t="s">
        <v>746</v>
      </c>
      <c r="B148" s="44">
        <v>2</v>
      </c>
      <c r="C148" s="44">
        <v>5</v>
      </c>
      <c r="D148" s="44" t="s">
        <v>371</v>
      </c>
      <c r="F148" s="48" t="s">
        <v>122</v>
      </c>
      <c r="G148" s="48"/>
      <c r="L148" s="67" t="e">
        <f>適判申請!#REF!</f>
        <v>#REF!</v>
      </c>
    </row>
    <row r="149" spans="1:12" x14ac:dyDescent="0.15">
      <c r="A149" s="44" t="s">
        <v>746</v>
      </c>
      <c r="B149" s="44">
        <v>2</v>
      </c>
      <c r="C149" s="44">
        <v>5</v>
      </c>
      <c r="D149" s="44" t="s">
        <v>371</v>
      </c>
      <c r="F149" s="48" t="s">
        <v>123</v>
      </c>
      <c r="G149" s="48"/>
      <c r="L149" s="67" t="e">
        <f>適判申請!#REF!</f>
        <v>#REF!</v>
      </c>
    </row>
    <row r="150" spans="1:12" x14ac:dyDescent="0.15">
      <c r="A150" s="44" t="s">
        <v>746</v>
      </c>
      <c r="B150" s="44">
        <v>2</v>
      </c>
      <c r="C150" s="44">
        <v>5</v>
      </c>
      <c r="D150" s="44" t="s">
        <v>371</v>
      </c>
      <c r="F150" s="44" t="s">
        <v>124</v>
      </c>
      <c r="G150" s="48"/>
      <c r="L150" s="67" t="e">
        <f>適判申請!#REF!</f>
        <v>#REF!</v>
      </c>
    </row>
    <row r="151" spans="1:12" x14ac:dyDescent="0.15">
      <c r="A151" s="44" t="s">
        <v>746</v>
      </c>
      <c r="B151" s="44">
        <v>2</v>
      </c>
      <c r="C151" s="44">
        <v>5</v>
      </c>
      <c r="D151" s="44" t="s">
        <v>371</v>
      </c>
      <c r="F151" s="44" t="s">
        <v>125</v>
      </c>
      <c r="G151" s="48"/>
      <c r="L151" s="67" t="e">
        <f>適判申請!#REF!</f>
        <v>#REF!</v>
      </c>
    </row>
    <row r="152" spans="1:12" x14ac:dyDescent="0.15">
      <c r="A152" s="44" t="s">
        <v>746</v>
      </c>
      <c r="B152" s="44">
        <v>2</v>
      </c>
      <c r="C152" s="44">
        <v>5</v>
      </c>
      <c r="D152" s="44" t="s">
        <v>371</v>
      </c>
      <c r="F152" s="44" t="s">
        <v>126</v>
      </c>
      <c r="G152" s="48"/>
      <c r="L152" s="67" t="e">
        <f>適判申請!#REF!</f>
        <v>#REF!</v>
      </c>
    </row>
    <row r="153" spans="1:12" x14ac:dyDescent="0.15">
      <c r="A153" s="44" t="s">
        <v>746</v>
      </c>
      <c r="B153" s="44">
        <v>2</v>
      </c>
      <c r="C153" s="44">
        <v>5</v>
      </c>
      <c r="D153" s="44" t="s">
        <v>371</v>
      </c>
      <c r="F153" s="48" t="s">
        <v>178</v>
      </c>
      <c r="G153" s="48"/>
      <c r="L153" s="67" t="e">
        <f>適判申請!#REF!</f>
        <v>#REF!</v>
      </c>
    </row>
    <row r="154" spans="1:12" x14ac:dyDescent="0.15">
      <c r="A154" s="44" t="s">
        <v>746</v>
      </c>
      <c r="B154" s="44">
        <v>2</v>
      </c>
      <c r="C154" s="44">
        <v>5</v>
      </c>
      <c r="D154" s="44" t="s">
        <v>371</v>
      </c>
      <c r="F154" s="52" t="s">
        <v>128</v>
      </c>
      <c r="G154" s="48"/>
      <c r="L154" s="70" t="e">
        <f>適判申請!#REF!</f>
        <v>#REF!</v>
      </c>
    </row>
    <row r="155" spans="1:12" x14ac:dyDescent="0.15">
      <c r="A155" s="44" t="s">
        <v>746</v>
      </c>
      <c r="B155" s="44">
        <v>2</v>
      </c>
      <c r="C155" s="44">
        <v>5</v>
      </c>
      <c r="D155" s="44" t="s">
        <v>371</v>
      </c>
      <c r="F155" s="48" t="s">
        <v>129</v>
      </c>
      <c r="G155" s="48"/>
      <c r="K155" s="44">
        <v>1</v>
      </c>
      <c r="L155" s="67">
        <f>INDEX(リスト!$D$2:$D$49,K155)</f>
        <v>0</v>
      </c>
    </row>
    <row r="156" spans="1:12" x14ac:dyDescent="0.15">
      <c r="A156" s="44" t="s">
        <v>746</v>
      </c>
      <c r="B156" s="44">
        <v>2</v>
      </c>
      <c r="C156" s="44">
        <v>5</v>
      </c>
      <c r="D156" s="44" t="s">
        <v>371</v>
      </c>
      <c r="F156" s="44" t="s">
        <v>130</v>
      </c>
      <c r="G156" s="48"/>
      <c r="L156" s="67" t="e">
        <f>適判申請!#REF!</f>
        <v>#REF!</v>
      </c>
    </row>
    <row r="157" spans="1:12" x14ac:dyDescent="0.15">
      <c r="A157" s="44" t="s">
        <v>746</v>
      </c>
      <c r="B157" s="44">
        <v>2</v>
      </c>
      <c r="C157" s="44">
        <v>5</v>
      </c>
      <c r="D157" s="44" t="s">
        <v>371</v>
      </c>
      <c r="F157" s="44" t="s">
        <v>132</v>
      </c>
      <c r="G157" s="48"/>
      <c r="L157" s="67" t="e">
        <f>適判申請!#REF!</f>
        <v>#REF!</v>
      </c>
    </row>
    <row r="158" spans="1:12" x14ac:dyDescent="0.15">
      <c r="A158" s="44" t="s">
        <v>746</v>
      </c>
      <c r="B158" s="44">
        <v>2</v>
      </c>
      <c r="C158" s="44">
        <v>5</v>
      </c>
      <c r="D158" s="44" t="s">
        <v>371</v>
      </c>
      <c r="F158" s="48" t="s">
        <v>133</v>
      </c>
      <c r="G158" s="48"/>
      <c r="L158" s="70" t="e">
        <f>適判申請!#REF!</f>
        <v>#REF!</v>
      </c>
    </row>
    <row r="159" spans="1:12" x14ac:dyDescent="0.15">
      <c r="A159" s="44" t="s">
        <v>746</v>
      </c>
      <c r="B159" s="44">
        <v>2</v>
      </c>
      <c r="C159" s="44">
        <v>5</v>
      </c>
      <c r="D159" s="44" t="s">
        <v>371</v>
      </c>
      <c r="F159" s="48" t="s">
        <v>179</v>
      </c>
      <c r="G159" s="48"/>
      <c r="K159" s="44">
        <v>1</v>
      </c>
      <c r="L159" s="67">
        <f>INDEX(リスト!$E$2:$E$48,K159)</f>
        <v>0</v>
      </c>
    </row>
    <row r="160" spans="1:12" x14ac:dyDescent="0.15">
      <c r="A160" s="44" t="s">
        <v>746</v>
      </c>
      <c r="B160" s="44">
        <v>2</v>
      </c>
      <c r="C160" s="44">
        <v>5</v>
      </c>
      <c r="D160" s="44" t="s">
        <v>371</v>
      </c>
      <c r="F160" s="48" t="s">
        <v>135</v>
      </c>
      <c r="G160" s="48"/>
      <c r="L160" s="67" t="e">
        <f>適判申請!#REF!</f>
        <v>#REF!</v>
      </c>
    </row>
    <row r="161" spans="1:12" x14ac:dyDescent="0.15">
      <c r="A161" s="44" t="s">
        <v>746</v>
      </c>
      <c r="B161" s="44">
        <v>2</v>
      </c>
      <c r="C161" s="44">
        <v>5</v>
      </c>
      <c r="D161" s="44" t="s">
        <v>371</v>
      </c>
      <c r="F161" s="48" t="s">
        <v>136</v>
      </c>
      <c r="G161" s="48"/>
      <c r="L161" s="67" t="e">
        <f>適判申請!#REF!</f>
        <v>#REF!</v>
      </c>
    </row>
    <row r="162" spans="1:12" x14ac:dyDescent="0.15">
      <c r="A162" s="44" t="s">
        <v>746</v>
      </c>
      <c r="B162" s="44">
        <v>2</v>
      </c>
      <c r="C162" s="44">
        <v>5</v>
      </c>
      <c r="D162" s="44" t="s">
        <v>371</v>
      </c>
      <c r="F162" s="44" t="s">
        <v>137</v>
      </c>
      <c r="G162" s="48"/>
      <c r="L162" s="67" t="e">
        <f>適判申請!#REF!</f>
        <v>#REF!</v>
      </c>
    </row>
    <row r="163" spans="1:12" x14ac:dyDescent="0.15">
      <c r="A163" s="44" t="s">
        <v>746</v>
      </c>
      <c r="B163" s="44">
        <v>2</v>
      </c>
      <c r="C163" s="44">
        <v>5</v>
      </c>
      <c r="D163" s="44" t="s">
        <v>371</v>
      </c>
      <c r="F163" s="44" t="s">
        <v>138</v>
      </c>
      <c r="G163" s="48"/>
      <c r="L163" s="67" t="e">
        <f>適判申請!#REF!</f>
        <v>#REF!</v>
      </c>
    </row>
    <row r="164" spans="1:12" x14ac:dyDescent="0.15">
      <c r="A164" s="44" t="s">
        <v>746</v>
      </c>
      <c r="B164" s="44">
        <v>2</v>
      </c>
      <c r="C164" s="44">
        <v>5</v>
      </c>
      <c r="D164" s="44" t="s">
        <v>371</v>
      </c>
      <c r="F164" s="44" t="s">
        <v>139</v>
      </c>
      <c r="G164" s="48"/>
      <c r="L164" s="67" t="e">
        <f>適判申請!#REF!</f>
        <v>#REF!</v>
      </c>
    </row>
    <row r="165" spans="1:12" x14ac:dyDescent="0.15">
      <c r="A165" s="44" t="s">
        <v>746</v>
      </c>
      <c r="B165" s="44">
        <v>2</v>
      </c>
      <c r="C165" s="44">
        <v>5</v>
      </c>
      <c r="D165" s="44" t="s">
        <v>371</v>
      </c>
      <c r="F165" s="48" t="s">
        <v>180</v>
      </c>
      <c r="G165" s="48"/>
      <c r="L165" s="67" t="e">
        <f>適判申請!#REF!</f>
        <v>#REF!</v>
      </c>
    </row>
    <row r="166" spans="1:12" x14ac:dyDescent="0.15">
      <c r="A166" s="44" t="s">
        <v>746</v>
      </c>
      <c r="B166" s="51">
        <v>2</v>
      </c>
      <c r="C166" s="51">
        <v>6</v>
      </c>
      <c r="D166" s="51" t="s">
        <v>181</v>
      </c>
      <c r="E166" s="51"/>
      <c r="F166" s="52" t="s">
        <v>182</v>
      </c>
      <c r="G166" s="52"/>
      <c r="H166" s="51"/>
      <c r="I166" s="51"/>
      <c r="J166" s="51"/>
      <c r="K166" s="51"/>
      <c r="L166" s="69" t="e">
        <f>適判申請!#REF!</f>
        <v>#REF!</v>
      </c>
    </row>
    <row r="167" spans="1:12" x14ac:dyDescent="0.15">
      <c r="A167" s="44" t="s">
        <v>746</v>
      </c>
      <c r="B167" s="44">
        <v>2</v>
      </c>
      <c r="C167" s="44">
        <v>6</v>
      </c>
      <c r="D167" s="44" t="s">
        <v>181</v>
      </c>
      <c r="F167" s="48" t="s">
        <v>183</v>
      </c>
      <c r="G167" s="48"/>
      <c r="K167" s="44">
        <v>1</v>
      </c>
      <c r="L167" s="67">
        <f>INDEX(リスト!$D$2:$D$49,K167)</f>
        <v>0</v>
      </c>
    </row>
    <row r="168" spans="1:12" x14ac:dyDescent="0.15">
      <c r="A168" s="44" t="s">
        <v>746</v>
      </c>
      <c r="B168" s="44">
        <v>2</v>
      </c>
      <c r="C168" s="44">
        <v>6</v>
      </c>
      <c r="D168" s="44" t="s">
        <v>181</v>
      </c>
      <c r="F168" s="48" t="s">
        <v>184</v>
      </c>
      <c r="L168" s="67" t="e">
        <f>適判申請!#REF!</f>
        <v>#REF!</v>
      </c>
    </row>
    <row r="169" spans="1:12" x14ac:dyDescent="0.15">
      <c r="A169" s="44" t="s">
        <v>746</v>
      </c>
      <c r="B169" s="44">
        <v>2</v>
      </c>
      <c r="C169" s="44">
        <v>6</v>
      </c>
      <c r="D169" s="44" t="s">
        <v>181</v>
      </c>
      <c r="F169" s="48" t="s">
        <v>185</v>
      </c>
      <c r="L169" s="67" t="e">
        <f>適判申請!#REF!</f>
        <v>#REF!</v>
      </c>
    </row>
    <row r="170" spans="1:12" x14ac:dyDescent="0.15">
      <c r="A170" s="44" t="s">
        <v>746</v>
      </c>
      <c r="B170" s="44">
        <v>2</v>
      </c>
      <c r="C170" s="44">
        <v>6</v>
      </c>
      <c r="D170" s="44" t="s">
        <v>181</v>
      </c>
      <c r="F170" s="48" t="s">
        <v>709</v>
      </c>
      <c r="G170" s="48"/>
      <c r="L170" s="67" t="e">
        <f>適判申請!#REF!</f>
        <v>#REF!</v>
      </c>
    </row>
    <row r="171" spans="1:12" x14ac:dyDescent="0.15">
      <c r="A171" s="44" t="s">
        <v>746</v>
      </c>
      <c r="B171" s="44">
        <v>2</v>
      </c>
      <c r="C171" s="44">
        <v>6</v>
      </c>
      <c r="D171" s="44" t="s">
        <v>181</v>
      </c>
      <c r="F171" s="48" t="s">
        <v>712</v>
      </c>
      <c r="G171" s="48"/>
      <c r="L171" s="67" t="e">
        <f>適判申請!#REF!</f>
        <v>#REF!</v>
      </c>
    </row>
    <row r="172" spans="1:12" x14ac:dyDescent="0.15">
      <c r="A172" s="44" t="s">
        <v>746</v>
      </c>
      <c r="B172" s="44">
        <v>2</v>
      </c>
      <c r="C172" s="44">
        <v>6</v>
      </c>
      <c r="D172" s="44" t="s">
        <v>181</v>
      </c>
      <c r="F172" s="48" t="s">
        <v>710</v>
      </c>
      <c r="G172" s="48"/>
      <c r="L172" s="70" t="e">
        <f>適判申請!#REF!</f>
        <v>#REF!</v>
      </c>
    </row>
    <row r="173" spans="1:12" x14ac:dyDescent="0.15">
      <c r="A173" s="51" t="s">
        <v>746</v>
      </c>
      <c r="B173" s="51">
        <v>2</v>
      </c>
      <c r="C173" s="51">
        <v>7</v>
      </c>
      <c r="D173" s="51" t="s">
        <v>372</v>
      </c>
      <c r="E173" s="51"/>
      <c r="F173" s="51" t="s">
        <v>757</v>
      </c>
      <c r="G173" s="52"/>
      <c r="H173" s="51"/>
      <c r="I173" s="51"/>
      <c r="J173" s="51"/>
      <c r="K173" s="51"/>
      <c r="L173" s="69" t="e">
        <f>適判申請!#REF!</f>
        <v>#REF!</v>
      </c>
    </row>
    <row r="174" spans="1:12" x14ac:dyDescent="0.15">
      <c r="A174" s="44" t="s">
        <v>746</v>
      </c>
      <c r="B174" s="44">
        <v>2</v>
      </c>
      <c r="C174" s="44">
        <v>7</v>
      </c>
      <c r="D174" s="44" t="s">
        <v>372</v>
      </c>
      <c r="F174" s="44" t="s">
        <v>187</v>
      </c>
      <c r="G174" s="48"/>
      <c r="L174" s="67" t="e">
        <f>適判申請!#REF!</f>
        <v>#REF!</v>
      </c>
    </row>
    <row r="175" spans="1:12" x14ac:dyDescent="0.15">
      <c r="A175" s="44" t="s">
        <v>746</v>
      </c>
      <c r="B175" s="44">
        <v>2</v>
      </c>
      <c r="C175" s="44">
        <v>7</v>
      </c>
      <c r="D175" s="44" t="s">
        <v>372</v>
      </c>
      <c r="F175" s="44" t="s">
        <v>188</v>
      </c>
      <c r="G175" s="48"/>
      <c r="L175" s="67" t="e">
        <f>適判申請!#REF!</f>
        <v>#REF!</v>
      </c>
    </row>
    <row r="176" spans="1:12" x14ac:dyDescent="0.15">
      <c r="A176" s="44" t="s">
        <v>746</v>
      </c>
      <c r="B176" s="44">
        <v>2</v>
      </c>
      <c r="C176" s="44">
        <v>7</v>
      </c>
      <c r="D176" s="44" t="s">
        <v>372</v>
      </c>
      <c r="F176" s="44" t="s">
        <v>189</v>
      </c>
      <c r="G176" s="48"/>
      <c r="L176" s="67">
        <f>適判申請!F132</f>
        <v>0</v>
      </c>
    </row>
    <row r="177" spans="1:12" x14ac:dyDescent="0.15">
      <c r="A177" s="44" t="s">
        <v>746</v>
      </c>
      <c r="B177" s="44">
        <v>2</v>
      </c>
      <c r="C177" s="44">
        <v>7</v>
      </c>
      <c r="D177" s="44" t="s">
        <v>372</v>
      </c>
      <c r="F177" s="44" t="s">
        <v>190</v>
      </c>
      <c r="G177" s="48"/>
      <c r="L177" s="67" t="e">
        <f>適判申請!#REF!</f>
        <v>#REF!</v>
      </c>
    </row>
    <row r="178" spans="1:12" x14ac:dyDescent="0.15">
      <c r="A178" s="51" t="s">
        <v>746</v>
      </c>
      <c r="B178" s="51">
        <v>3</v>
      </c>
      <c r="C178" s="52">
        <v>1</v>
      </c>
      <c r="D178" s="51" t="s">
        <v>373</v>
      </c>
      <c r="E178" s="51"/>
      <c r="F178" s="51"/>
      <c r="G178" s="51"/>
      <c r="H178" s="51"/>
      <c r="I178" s="51"/>
      <c r="J178" s="51"/>
      <c r="K178" s="51"/>
      <c r="L178" s="69">
        <f>適判申請!F140</f>
        <v>0</v>
      </c>
    </row>
    <row r="179" spans="1:12" x14ac:dyDescent="0.15">
      <c r="A179" s="44" t="s">
        <v>746</v>
      </c>
      <c r="B179" s="44">
        <v>3</v>
      </c>
      <c r="C179" s="48">
        <v>2</v>
      </c>
      <c r="D179" s="44" t="s">
        <v>374</v>
      </c>
      <c r="L179" s="67">
        <f>適判申請!F142</f>
        <v>0</v>
      </c>
    </row>
    <row r="180" spans="1:12" x14ac:dyDescent="0.15">
      <c r="A180" s="44" t="s">
        <v>746</v>
      </c>
      <c r="B180" s="44">
        <v>3</v>
      </c>
      <c r="C180" s="48">
        <v>3</v>
      </c>
      <c r="D180" s="44" t="s">
        <v>194</v>
      </c>
      <c r="F180" s="44" t="s">
        <v>375</v>
      </c>
      <c r="K180" s="44" t="b">
        <v>0</v>
      </c>
    </row>
    <row r="181" spans="1:12" x14ac:dyDescent="0.15">
      <c r="A181" s="44" t="s">
        <v>746</v>
      </c>
      <c r="B181" s="44">
        <v>3</v>
      </c>
      <c r="C181" s="48">
        <v>3</v>
      </c>
      <c r="D181" s="44" t="s">
        <v>194</v>
      </c>
      <c r="F181" s="44" t="s">
        <v>191</v>
      </c>
      <c r="K181" s="44" t="b">
        <v>0</v>
      </c>
    </row>
    <row r="182" spans="1:12" x14ac:dyDescent="0.15">
      <c r="A182" s="44" t="s">
        <v>746</v>
      </c>
      <c r="B182" s="44">
        <v>3</v>
      </c>
      <c r="C182" s="48">
        <v>3</v>
      </c>
      <c r="D182" s="44" t="s">
        <v>194</v>
      </c>
      <c r="F182" s="44" t="s">
        <v>192</v>
      </c>
      <c r="K182" s="44" t="b">
        <v>0</v>
      </c>
    </row>
    <row r="183" spans="1:12" x14ac:dyDescent="0.15">
      <c r="A183" s="44" t="s">
        <v>746</v>
      </c>
      <c r="B183" s="44">
        <v>3</v>
      </c>
      <c r="C183" s="48">
        <v>3</v>
      </c>
      <c r="D183" s="44" t="s">
        <v>194</v>
      </c>
      <c r="F183" s="44" t="s">
        <v>193</v>
      </c>
      <c r="K183" s="44" t="b">
        <v>0</v>
      </c>
    </row>
    <row r="184" spans="1:12" x14ac:dyDescent="0.15">
      <c r="A184" s="44" t="s">
        <v>746</v>
      </c>
      <c r="B184" s="44">
        <v>3</v>
      </c>
      <c r="C184" s="48">
        <v>3</v>
      </c>
      <c r="D184" s="44" t="s">
        <v>194</v>
      </c>
      <c r="F184" s="44" t="s">
        <v>376</v>
      </c>
      <c r="K184" s="44" t="b">
        <v>0</v>
      </c>
    </row>
    <row r="185" spans="1:12" x14ac:dyDescent="0.15">
      <c r="A185" s="44" t="s">
        <v>746</v>
      </c>
      <c r="B185" s="44">
        <v>3</v>
      </c>
      <c r="C185" s="48">
        <v>3</v>
      </c>
      <c r="D185" s="44" t="s">
        <v>194</v>
      </c>
      <c r="F185" s="44" t="s">
        <v>377</v>
      </c>
      <c r="K185" s="44" t="b">
        <v>0</v>
      </c>
    </row>
    <row r="186" spans="1:12" x14ac:dyDescent="0.15">
      <c r="A186" s="44" t="s">
        <v>746</v>
      </c>
      <c r="B186" s="44">
        <v>3</v>
      </c>
      <c r="C186" s="48">
        <v>4</v>
      </c>
      <c r="D186" s="44" t="s">
        <v>378</v>
      </c>
      <c r="F186" s="44" t="s">
        <v>71</v>
      </c>
      <c r="K186" s="44" t="b">
        <v>0</v>
      </c>
    </row>
    <row r="187" spans="1:12" x14ac:dyDescent="0.15">
      <c r="A187" s="44" t="s">
        <v>746</v>
      </c>
      <c r="B187" s="44">
        <v>3</v>
      </c>
      <c r="C187" s="48">
        <v>4</v>
      </c>
      <c r="D187" s="44" t="s">
        <v>378</v>
      </c>
      <c r="F187" s="44" t="s">
        <v>379</v>
      </c>
      <c r="K187" s="44" t="b">
        <v>0</v>
      </c>
    </row>
    <row r="188" spans="1:12" x14ac:dyDescent="0.15">
      <c r="A188" s="44" t="s">
        <v>746</v>
      </c>
      <c r="B188" s="44">
        <v>3</v>
      </c>
      <c r="C188" s="48">
        <v>4</v>
      </c>
      <c r="D188" s="44" t="s">
        <v>378</v>
      </c>
      <c r="F188" s="44" t="s">
        <v>380</v>
      </c>
      <c r="K188" s="44" t="b">
        <v>0</v>
      </c>
    </row>
    <row r="189" spans="1:12" x14ac:dyDescent="0.15">
      <c r="A189" s="44" t="s">
        <v>746</v>
      </c>
      <c r="B189" s="44">
        <v>3</v>
      </c>
      <c r="C189" s="48">
        <v>5</v>
      </c>
      <c r="D189" s="44" t="s">
        <v>195</v>
      </c>
      <c r="F189" s="44" t="s">
        <v>196</v>
      </c>
      <c r="L189" s="67">
        <f>適判申請!F159</f>
        <v>0</v>
      </c>
    </row>
    <row r="190" spans="1:12" x14ac:dyDescent="0.15">
      <c r="A190" s="44" t="s">
        <v>746</v>
      </c>
      <c r="B190" s="44">
        <v>3</v>
      </c>
      <c r="C190" s="48">
        <v>5</v>
      </c>
      <c r="D190" s="44" t="s">
        <v>195</v>
      </c>
      <c r="F190" s="44" t="s">
        <v>197</v>
      </c>
      <c r="L190" s="67">
        <f>適判申請!F160</f>
        <v>0</v>
      </c>
    </row>
    <row r="191" spans="1:12" x14ac:dyDescent="0.15">
      <c r="A191" s="44" t="s">
        <v>746</v>
      </c>
      <c r="B191" s="44">
        <v>3</v>
      </c>
      <c r="C191" s="48">
        <v>5</v>
      </c>
      <c r="D191" s="44" t="s">
        <v>195</v>
      </c>
      <c r="F191" s="44" t="s">
        <v>198</v>
      </c>
      <c r="L191" s="67">
        <f>適判申請!F166</f>
        <v>0</v>
      </c>
    </row>
    <row r="192" spans="1:12" x14ac:dyDescent="0.15">
      <c r="A192" s="44" t="s">
        <v>746</v>
      </c>
      <c r="B192" s="44">
        <v>3</v>
      </c>
      <c r="C192" s="48">
        <v>5</v>
      </c>
      <c r="D192" s="44" t="s">
        <v>195</v>
      </c>
      <c r="F192" s="44" t="s">
        <v>199</v>
      </c>
      <c r="L192" s="67">
        <f>適判申請!F168</f>
        <v>0</v>
      </c>
    </row>
    <row r="193" spans="1:12" x14ac:dyDescent="0.15">
      <c r="A193" s="44" t="s">
        <v>746</v>
      </c>
      <c r="B193" s="44">
        <v>3</v>
      </c>
      <c r="C193" s="48">
        <v>5</v>
      </c>
      <c r="D193" s="44" t="s">
        <v>195</v>
      </c>
      <c r="F193" s="44" t="s">
        <v>200</v>
      </c>
      <c r="L193" s="67">
        <f>適判申請!F172</f>
        <v>0</v>
      </c>
    </row>
    <row r="194" spans="1:12" x14ac:dyDescent="0.15">
      <c r="A194" s="44" t="s">
        <v>746</v>
      </c>
      <c r="B194" s="44">
        <v>3</v>
      </c>
      <c r="C194" s="48">
        <v>6</v>
      </c>
      <c r="D194" s="44" t="s">
        <v>381</v>
      </c>
      <c r="F194" s="48" t="s">
        <v>202</v>
      </c>
      <c r="L194" s="67" t="e">
        <f>適判申請!#REF!</f>
        <v>#REF!</v>
      </c>
    </row>
    <row r="195" spans="1:12" x14ac:dyDescent="0.15">
      <c r="A195" s="44" t="s">
        <v>746</v>
      </c>
      <c r="B195" s="44">
        <v>3</v>
      </c>
      <c r="C195" s="48">
        <v>6</v>
      </c>
      <c r="D195" s="44" t="s">
        <v>381</v>
      </c>
      <c r="E195" s="48"/>
      <c r="F195" s="48" t="s">
        <v>203</v>
      </c>
      <c r="L195" s="67" t="e">
        <f>適判申請!#REF!</f>
        <v>#REF!</v>
      </c>
    </row>
    <row r="196" spans="1:12" x14ac:dyDescent="0.15">
      <c r="A196" s="44" t="s">
        <v>746</v>
      </c>
      <c r="B196" s="44">
        <v>3</v>
      </c>
      <c r="C196" s="48">
        <v>6</v>
      </c>
      <c r="D196" s="44" t="s">
        <v>381</v>
      </c>
      <c r="F196" s="49" t="s">
        <v>201</v>
      </c>
      <c r="L196" s="67" t="e">
        <f>適判申請!#REF!</f>
        <v>#REF!</v>
      </c>
    </row>
    <row r="197" spans="1:12" x14ac:dyDescent="0.15">
      <c r="A197" s="44" t="s">
        <v>746</v>
      </c>
      <c r="B197" s="44">
        <v>3</v>
      </c>
      <c r="C197" s="48">
        <v>7</v>
      </c>
      <c r="D197" s="44" t="s">
        <v>382</v>
      </c>
      <c r="F197" s="49" t="s">
        <v>204</v>
      </c>
      <c r="L197" s="67" t="e">
        <f>適判申請!#REF!</f>
        <v>#REF!</v>
      </c>
    </row>
    <row r="198" spans="1:12" x14ac:dyDescent="0.15">
      <c r="A198" s="44" t="s">
        <v>746</v>
      </c>
      <c r="B198" s="44">
        <v>3</v>
      </c>
      <c r="C198" s="48">
        <v>7</v>
      </c>
      <c r="D198" s="44" t="s">
        <v>382</v>
      </c>
      <c r="E198" s="49"/>
      <c r="F198" s="49" t="s">
        <v>205</v>
      </c>
      <c r="L198" s="67" t="e">
        <f>適判申請!#REF!</f>
        <v>#REF!</v>
      </c>
    </row>
    <row r="199" spans="1:12" x14ac:dyDescent="0.15">
      <c r="A199" s="44" t="s">
        <v>746</v>
      </c>
      <c r="B199" s="44">
        <v>3</v>
      </c>
      <c r="C199" s="48">
        <v>7</v>
      </c>
      <c r="D199" s="44" t="s">
        <v>382</v>
      </c>
      <c r="E199" s="49"/>
      <c r="F199" s="49" t="s">
        <v>206</v>
      </c>
      <c r="L199" s="67" t="e">
        <f>適判申請!#REF!</f>
        <v>#REF!</v>
      </c>
    </row>
    <row r="200" spans="1:12" x14ac:dyDescent="0.15">
      <c r="A200" s="44" t="s">
        <v>746</v>
      </c>
      <c r="B200" s="44">
        <v>3</v>
      </c>
      <c r="C200" s="48">
        <v>7</v>
      </c>
      <c r="D200" s="44" t="s">
        <v>382</v>
      </c>
      <c r="E200" s="49"/>
      <c r="F200" s="49" t="s">
        <v>207</v>
      </c>
      <c r="L200" s="67" t="e">
        <f>適判申請!#REF!</f>
        <v>#REF!</v>
      </c>
    </row>
    <row r="201" spans="1:12" x14ac:dyDescent="0.15">
      <c r="A201" s="44" t="s">
        <v>746</v>
      </c>
      <c r="B201" s="44">
        <v>3</v>
      </c>
      <c r="C201" s="48">
        <v>7</v>
      </c>
      <c r="D201" s="44" t="s">
        <v>382</v>
      </c>
      <c r="E201" s="49"/>
      <c r="F201" s="49" t="s">
        <v>208</v>
      </c>
      <c r="L201" s="67" t="e">
        <f>適判申請!#REF!</f>
        <v>#REF!</v>
      </c>
    </row>
    <row r="202" spans="1:12" x14ac:dyDescent="0.15">
      <c r="A202" s="44" t="s">
        <v>746</v>
      </c>
      <c r="B202" s="44">
        <v>3</v>
      </c>
      <c r="C202" s="48">
        <v>7</v>
      </c>
      <c r="D202" s="44" t="s">
        <v>382</v>
      </c>
      <c r="E202" s="49"/>
      <c r="F202" s="49" t="s">
        <v>209</v>
      </c>
      <c r="L202" s="67" t="e">
        <f>適判申請!#REF!</f>
        <v>#REF!</v>
      </c>
    </row>
    <row r="203" spans="1:12" x14ac:dyDescent="0.15">
      <c r="A203" s="44" t="s">
        <v>746</v>
      </c>
      <c r="B203" s="44">
        <v>3</v>
      </c>
      <c r="C203" s="48">
        <v>7</v>
      </c>
      <c r="D203" s="44" t="s">
        <v>382</v>
      </c>
      <c r="E203" s="49"/>
      <c r="F203" s="49" t="s">
        <v>210</v>
      </c>
      <c r="L203" s="67" t="e">
        <f>適判申請!#REF!</f>
        <v>#REF!</v>
      </c>
    </row>
    <row r="204" spans="1:12" x14ac:dyDescent="0.15">
      <c r="A204" s="44" t="s">
        <v>746</v>
      </c>
      <c r="B204" s="44">
        <v>3</v>
      </c>
      <c r="C204" s="48">
        <v>7</v>
      </c>
      <c r="D204" s="44" t="s">
        <v>382</v>
      </c>
      <c r="E204" s="49"/>
      <c r="F204" s="49" t="s">
        <v>211</v>
      </c>
      <c r="L204" s="67" t="e">
        <f>適判申請!#REF!</f>
        <v>#REF!</v>
      </c>
    </row>
    <row r="205" spans="1:12" x14ac:dyDescent="0.15">
      <c r="A205" s="44" t="s">
        <v>746</v>
      </c>
      <c r="B205" s="44">
        <v>3</v>
      </c>
      <c r="C205" s="48">
        <v>7</v>
      </c>
      <c r="D205" s="44" t="s">
        <v>382</v>
      </c>
      <c r="F205" s="49" t="s">
        <v>212</v>
      </c>
      <c r="K205" s="44">
        <v>1</v>
      </c>
      <c r="L205" s="67">
        <f>INDEX(リスト!$F$2:$F$15,'データ(非表示)'!K205)</f>
        <v>0</v>
      </c>
    </row>
    <row r="206" spans="1:12" x14ac:dyDescent="0.15">
      <c r="A206" s="44" t="s">
        <v>746</v>
      </c>
      <c r="B206" s="44">
        <v>3</v>
      </c>
      <c r="C206" s="48">
        <v>7</v>
      </c>
      <c r="D206" s="44" t="s">
        <v>382</v>
      </c>
      <c r="E206" s="49"/>
      <c r="F206" s="49" t="s">
        <v>213</v>
      </c>
      <c r="K206" s="44">
        <v>1</v>
      </c>
      <c r="L206" s="67">
        <f>INDEX(リスト!$F$2:$F$15,'データ(非表示)'!K206)</f>
        <v>0</v>
      </c>
    </row>
    <row r="207" spans="1:12" x14ac:dyDescent="0.15">
      <c r="A207" s="44" t="s">
        <v>746</v>
      </c>
      <c r="B207" s="44">
        <v>3</v>
      </c>
      <c r="C207" s="48">
        <v>7</v>
      </c>
      <c r="D207" s="44" t="s">
        <v>382</v>
      </c>
      <c r="E207" s="49"/>
      <c r="F207" s="49" t="s">
        <v>214</v>
      </c>
      <c r="K207" s="44">
        <v>1</v>
      </c>
      <c r="L207" s="67">
        <f>INDEX(リスト!$F$2:$F$15,'データ(非表示)'!K207)</f>
        <v>0</v>
      </c>
    </row>
    <row r="208" spans="1:12" x14ac:dyDescent="0.15">
      <c r="A208" s="44" t="s">
        <v>746</v>
      </c>
      <c r="B208" s="44">
        <v>3</v>
      </c>
      <c r="C208" s="48">
        <v>7</v>
      </c>
      <c r="D208" s="44" t="s">
        <v>382</v>
      </c>
      <c r="E208" s="49"/>
      <c r="F208" s="49" t="s">
        <v>215</v>
      </c>
      <c r="K208" s="44">
        <v>1</v>
      </c>
      <c r="L208" s="67">
        <f>INDEX(リスト!$F$2:$F$15,'データ(非表示)'!K208)</f>
        <v>0</v>
      </c>
    </row>
    <row r="209" spans="1:12" x14ac:dyDescent="0.15">
      <c r="A209" s="44" t="s">
        <v>746</v>
      </c>
      <c r="B209" s="44">
        <v>3</v>
      </c>
      <c r="C209" s="48">
        <v>7</v>
      </c>
      <c r="D209" s="44" t="s">
        <v>382</v>
      </c>
      <c r="F209" s="49" t="s">
        <v>216</v>
      </c>
      <c r="L209" s="72" t="e">
        <f>適判申請!#REF!</f>
        <v>#REF!</v>
      </c>
    </row>
    <row r="210" spans="1:12" x14ac:dyDescent="0.15">
      <c r="A210" s="44" t="s">
        <v>746</v>
      </c>
      <c r="B210" s="44">
        <v>3</v>
      </c>
      <c r="C210" s="48">
        <v>7</v>
      </c>
      <c r="D210" s="44" t="s">
        <v>382</v>
      </c>
      <c r="E210" s="49"/>
      <c r="F210" s="49" t="s">
        <v>217</v>
      </c>
      <c r="L210" s="72" t="e">
        <f>適判申請!#REF!</f>
        <v>#REF!</v>
      </c>
    </row>
    <row r="211" spans="1:12" x14ac:dyDescent="0.15">
      <c r="A211" s="44" t="s">
        <v>746</v>
      </c>
      <c r="B211" s="44">
        <v>3</v>
      </c>
      <c r="C211" s="48">
        <v>7</v>
      </c>
      <c r="D211" s="44" t="s">
        <v>382</v>
      </c>
      <c r="E211" s="49"/>
      <c r="F211" s="49" t="s">
        <v>218</v>
      </c>
      <c r="L211" s="72" t="e">
        <f>適判申請!#REF!</f>
        <v>#REF!</v>
      </c>
    </row>
    <row r="212" spans="1:12" x14ac:dyDescent="0.15">
      <c r="A212" s="44" t="s">
        <v>746</v>
      </c>
      <c r="B212" s="44">
        <v>3</v>
      </c>
      <c r="C212" s="48">
        <v>7</v>
      </c>
      <c r="D212" s="44" t="s">
        <v>382</v>
      </c>
      <c r="E212" s="49"/>
      <c r="F212" s="49" t="s">
        <v>219</v>
      </c>
      <c r="L212" s="72" t="e">
        <f>適判申請!#REF!</f>
        <v>#REF!</v>
      </c>
    </row>
    <row r="213" spans="1:12" x14ac:dyDescent="0.15">
      <c r="A213" s="44" t="s">
        <v>746</v>
      </c>
      <c r="B213" s="44">
        <v>3</v>
      </c>
      <c r="C213" s="48">
        <v>7</v>
      </c>
      <c r="D213" s="44" t="s">
        <v>382</v>
      </c>
      <c r="F213" s="49" t="s">
        <v>226</v>
      </c>
      <c r="L213" s="72" t="e">
        <f>適判申請!#REF!</f>
        <v>#REF!</v>
      </c>
    </row>
    <row r="214" spans="1:12" x14ac:dyDescent="0.15">
      <c r="A214" s="44" t="s">
        <v>746</v>
      </c>
      <c r="B214" s="44">
        <v>3</v>
      </c>
      <c r="C214" s="48">
        <v>7</v>
      </c>
      <c r="D214" s="44" t="s">
        <v>382</v>
      </c>
      <c r="F214" s="49" t="s">
        <v>220</v>
      </c>
      <c r="L214" s="72" t="e">
        <f>適判申請!#REF!</f>
        <v>#REF!</v>
      </c>
    </row>
    <row r="215" spans="1:12" x14ac:dyDescent="0.15">
      <c r="A215" s="44" t="s">
        <v>746</v>
      </c>
      <c r="B215" s="44">
        <v>3</v>
      </c>
      <c r="C215" s="48">
        <v>7</v>
      </c>
      <c r="D215" s="44" t="s">
        <v>382</v>
      </c>
      <c r="F215" s="49" t="s">
        <v>221</v>
      </c>
      <c r="L215" s="72" t="e">
        <f>適判申請!#REF!</f>
        <v>#REF!</v>
      </c>
    </row>
    <row r="216" spans="1:12" x14ac:dyDescent="0.15">
      <c r="A216" s="44" t="s">
        <v>746</v>
      </c>
      <c r="B216" s="44">
        <v>3</v>
      </c>
      <c r="C216" s="48">
        <v>7</v>
      </c>
      <c r="D216" s="44" t="s">
        <v>382</v>
      </c>
      <c r="F216" s="49" t="s">
        <v>222</v>
      </c>
      <c r="L216" s="72" t="e">
        <f>適判申請!#REF!</f>
        <v>#REF!</v>
      </c>
    </row>
    <row r="217" spans="1:12" x14ac:dyDescent="0.15">
      <c r="A217" s="44" t="s">
        <v>746</v>
      </c>
      <c r="B217" s="44">
        <v>3</v>
      </c>
      <c r="C217" s="48">
        <v>7</v>
      </c>
      <c r="D217" s="44" t="s">
        <v>382</v>
      </c>
      <c r="E217" s="50"/>
      <c r="F217" s="49" t="s">
        <v>223</v>
      </c>
      <c r="L217" s="67" t="e">
        <f>SUM(L197:L200)</f>
        <v>#REF!</v>
      </c>
    </row>
    <row r="218" spans="1:12" x14ac:dyDescent="0.15">
      <c r="A218" s="44" t="s">
        <v>746</v>
      </c>
      <c r="B218" s="44">
        <v>3</v>
      </c>
      <c r="C218" s="48">
        <v>7</v>
      </c>
      <c r="D218" s="44" t="s">
        <v>382</v>
      </c>
      <c r="F218" s="49" t="s">
        <v>224</v>
      </c>
      <c r="L218" s="67" t="e">
        <f>SUM(L201:L204)</f>
        <v>#REF!</v>
      </c>
    </row>
    <row r="219" spans="1:12" x14ac:dyDescent="0.15">
      <c r="A219" s="44" t="s">
        <v>746</v>
      </c>
      <c r="B219" s="44">
        <v>3</v>
      </c>
      <c r="C219" s="48">
        <v>7</v>
      </c>
      <c r="D219" s="44" t="s">
        <v>382</v>
      </c>
      <c r="F219" s="49" t="s">
        <v>225</v>
      </c>
      <c r="L219" s="72" t="e">
        <f>適判申請!#REF!</f>
        <v>#REF!</v>
      </c>
    </row>
    <row r="220" spans="1:12" x14ac:dyDescent="0.15">
      <c r="A220" s="44" t="s">
        <v>746</v>
      </c>
      <c r="B220" s="44">
        <v>3</v>
      </c>
      <c r="C220" s="48">
        <v>7</v>
      </c>
      <c r="D220" s="44" t="s">
        <v>382</v>
      </c>
      <c r="F220" s="49" t="s">
        <v>227</v>
      </c>
      <c r="L220" s="72" t="e">
        <f>適判申請!#REF!</f>
        <v>#REF!</v>
      </c>
    </row>
    <row r="221" spans="1:12" x14ac:dyDescent="0.15">
      <c r="A221" s="44" t="s">
        <v>746</v>
      </c>
      <c r="B221" s="44">
        <v>3</v>
      </c>
      <c r="C221" s="48">
        <v>7</v>
      </c>
      <c r="D221" s="44" t="s">
        <v>382</v>
      </c>
      <c r="F221" s="49" t="s">
        <v>228</v>
      </c>
      <c r="L221" s="67" t="e">
        <f>適判申請!#REF!</f>
        <v>#REF!</v>
      </c>
    </row>
    <row r="222" spans="1:12" x14ac:dyDescent="0.15">
      <c r="A222" s="44" t="s">
        <v>746</v>
      </c>
      <c r="B222" s="44">
        <v>3</v>
      </c>
      <c r="C222" s="44">
        <v>8</v>
      </c>
      <c r="D222" s="49" t="s">
        <v>83</v>
      </c>
      <c r="F222" s="44" t="s">
        <v>84</v>
      </c>
      <c r="K222" s="44">
        <v>4</v>
      </c>
      <c r="L222" s="67" t="str">
        <f>INDEX(リスト!$G$2:$G$68,K222)</f>
        <v>08030</v>
      </c>
    </row>
    <row r="223" spans="1:12" x14ac:dyDescent="0.15">
      <c r="A223" s="44" t="s">
        <v>746</v>
      </c>
      <c r="B223" s="44">
        <v>3</v>
      </c>
      <c r="C223" s="44">
        <v>8</v>
      </c>
      <c r="D223" s="49" t="s">
        <v>83</v>
      </c>
      <c r="F223" s="44" t="s">
        <v>85</v>
      </c>
      <c r="L223" s="67" t="str">
        <f>VLOOKUP('データ(非表示)'!K222,リスト!$A$2:$H$68,8,FALSE)</f>
        <v>共同住宅</v>
      </c>
    </row>
    <row r="224" spans="1:12" x14ac:dyDescent="0.15">
      <c r="A224" s="44" t="s">
        <v>746</v>
      </c>
      <c r="B224" s="44">
        <v>3</v>
      </c>
      <c r="C224" s="44">
        <v>8</v>
      </c>
      <c r="D224" s="49" t="s">
        <v>83</v>
      </c>
      <c r="F224" s="44" t="s">
        <v>230</v>
      </c>
      <c r="L224" s="67" t="e">
        <f>適判申請!#REF!</f>
        <v>#REF!</v>
      </c>
    </row>
    <row r="225" spans="1:12" x14ac:dyDescent="0.15">
      <c r="A225" s="44" t="s">
        <v>746</v>
      </c>
      <c r="B225" s="44">
        <v>3</v>
      </c>
      <c r="C225" s="44">
        <v>9</v>
      </c>
      <c r="D225" s="49" t="s">
        <v>229</v>
      </c>
      <c r="F225" s="44" t="s">
        <v>231</v>
      </c>
      <c r="K225" s="44" t="b">
        <v>0</v>
      </c>
    </row>
    <row r="226" spans="1:12" x14ac:dyDescent="0.15">
      <c r="A226" s="44" t="s">
        <v>746</v>
      </c>
      <c r="B226" s="44">
        <v>3</v>
      </c>
      <c r="C226" s="44">
        <v>9</v>
      </c>
      <c r="D226" s="49" t="s">
        <v>229</v>
      </c>
      <c r="F226" s="44" t="s">
        <v>688</v>
      </c>
      <c r="K226" s="44" t="b">
        <v>1</v>
      </c>
    </row>
    <row r="227" spans="1:12" x14ac:dyDescent="0.15">
      <c r="A227" s="44" t="s">
        <v>746</v>
      </c>
      <c r="B227" s="44">
        <v>3</v>
      </c>
      <c r="C227" s="44">
        <v>9</v>
      </c>
      <c r="D227" s="49" t="s">
        <v>229</v>
      </c>
      <c r="F227" s="44" t="s">
        <v>689</v>
      </c>
      <c r="K227" s="44" t="b">
        <v>0</v>
      </c>
    </row>
    <row r="228" spans="1:12" x14ac:dyDescent="0.15">
      <c r="A228" s="44" t="s">
        <v>746</v>
      </c>
      <c r="B228" s="44">
        <v>3</v>
      </c>
      <c r="C228" s="44">
        <v>9</v>
      </c>
      <c r="D228" s="49" t="s">
        <v>229</v>
      </c>
      <c r="F228" s="44" t="s">
        <v>690</v>
      </c>
      <c r="K228" s="44" t="b">
        <v>0</v>
      </c>
    </row>
    <row r="229" spans="1:12" x14ac:dyDescent="0.15">
      <c r="A229" s="44" t="s">
        <v>746</v>
      </c>
      <c r="B229" s="44">
        <v>3</v>
      </c>
      <c r="C229" s="44">
        <v>9</v>
      </c>
      <c r="D229" s="49" t="s">
        <v>229</v>
      </c>
      <c r="F229" s="44" t="s">
        <v>691</v>
      </c>
      <c r="K229" s="44" t="b">
        <v>0</v>
      </c>
    </row>
    <row r="230" spans="1:12" x14ac:dyDescent="0.15">
      <c r="A230" s="44" t="s">
        <v>746</v>
      </c>
      <c r="B230" s="44">
        <v>3</v>
      </c>
      <c r="C230" s="44">
        <v>9</v>
      </c>
      <c r="D230" s="49" t="s">
        <v>229</v>
      </c>
      <c r="F230" s="44" t="s">
        <v>692</v>
      </c>
      <c r="K230" s="44" t="b">
        <v>0</v>
      </c>
    </row>
    <row r="231" spans="1:12" x14ac:dyDescent="0.15">
      <c r="A231" s="44" t="s">
        <v>746</v>
      </c>
      <c r="B231" s="44">
        <v>3</v>
      </c>
      <c r="C231" s="44">
        <v>9</v>
      </c>
      <c r="D231" s="49" t="s">
        <v>229</v>
      </c>
      <c r="F231" s="44" t="s">
        <v>693</v>
      </c>
      <c r="K231" s="44" t="b">
        <v>0</v>
      </c>
    </row>
    <row r="232" spans="1:12" x14ac:dyDescent="0.15">
      <c r="A232" s="44" t="s">
        <v>746</v>
      </c>
      <c r="B232" s="44">
        <v>3</v>
      </c>
      <c r="C232" s="44">
        <v>10</v>
      </c>
      <c r="D232" s="49" t="s">
        <v>232</v>
      </c>
      <c r="F232" s="44" t="s">
        <v>233</v>
      </c>
      <c r="L232" s="67" t="e">
        <f>適判申請!#REF!</f>
        <v>#REF!</v>
      </c>
    </row>
    <row r="233" spans="1:12" x14ac:dyDescent="0.15">
      <c r="A233" s="44" t="s">
        <v>746</v>
      </c>
      <c r="B233" s="44">
        <v>3</v>
      </c>
      <c r="C233" s="44">
        <v>10</v>
      </c>
      <c r="D233" s="49" t="s">
        <v>232</v>
      </c>
      <c r="F233" s="44" t="s">
        <v>234</v>
      </c>
      <c r="L233" s="67" t="e">
        <f>適判申請!#REF!</f>
        <v>#REF!</v>
      </c>
    </row>
    <row r="234" spans="1:12" x14ac:dyDescent="0.15">
      <c r="A234" s="44" t="s">
        <v>746</v>
      </c>
      <c r="B234" s="44">
        <v>3</v>
      </c>
      <c r="C234" s="44">
        <v>10</v>
      </c>
      <c r="D234" s="49" t="s">
        <v>232</v>
      </c>
      <c r="F234" s="44" t="s">
        <v>235</v>
      </c>
      <c r="L234" s="67" t="e">
        <f>SUM(L232:L233)</f>
        <v>#REF!</v>
      </c>
    </row>
    <row r="235" spans="1:12" x14ac:dyDescent="0.15">
      <c r="A235" s="44" t="s">
        <v>746</v>
      </c>
      <c r="B235" s="44">
        <v>3</v>
      </c>
      <c r="C235" s="44">
        <v>10</v>
      </c>
      <c r="D235" s="49" t="s">
        <v>232</v>
      </c>
      <c r="F235" s="44" t="s">
        <v>236</v>
      </c>
      <c r="L235" s="72" t="e">
        <f>適判申請!#REF!</f>
        <v>#REF!</v>
      </c>
    </row>
    <row r="236" spans="1:12" x14ac:dyDescent="0.15">
      <c r="A236" s="44" t="s">
        <v>746</v>
      </c>
      <c r="B236" s="44">
        <v>3</v>
      </c>
      <c r="C236" s="44">
        <v>11</v>
      </c>
      <c r="D236" s="49" t="s">
        <v>237</v>
      </c>
      <c r="F236" s="44" t="s">
        <v>238</v>
      </c>
      <c r="L236" s="67" t="e">
        <f>適判申請!#REF!</f>
        <v>#REF!</v>
      </c>
    </row>
    <row r="237" spans="1:12" x14ac:dyDescent="0.15">
      <c r="A237" s="44" t="s">
        <v>746</v>
      </c>
      <c r="B237" s="44">
        <v>3</v>
      </c>
      <c r="C237" s="44">
        <v>11</v>
      </c>
      <c r="D237" s="49" t="s">
        <v>237</v>
      </c>
      <c r="F237" s="44" t="s">
        <v>239</v>
      </c>
      <c r="L237" s="67" t="e">
        <f>適判申請!#REF!</f>
        <v>#REF!</v>
      </c>
    </row>
    <row r="238" spans="1:12" x14ac:dyDescent="0.15">
      <c r="A238" s="44" t="s">
        <v>746</v>
      </c>
      <c r="B238" s="44">
        <v>3</v>
      </c>
      <c r="C238" s="44">
        <v>11</v>
      </c>
      <c r="D238" s="49" t="s">
        <v>237</v>
      </c>
      <c r="F238" s="44" t="s">
        <v>240</v>
      </c>
      <c r="L238" s="67" t="e">
        <f>SUM(L236:L237)</f>
        <v>#REF!</v>
      </c>
    </row>
    <row r="239" spans="1:12" x14ac:dyDescent="0.15">
      <c r="A239" s="44" t="s">
        <v>746</v>
      </c>
      <c r="B239" s="44">
        <v>3</v>
      </c>
      <c r="C239" s="44">
        <v>11</v>
      </c>
      <c r="D239" s="49" t="s">
        <v>237</v>
      </c>
      <c r="F239" s="44" t="s">
        <v>241</v>
      </c>
      <c r="L239" s="67" t="e">
        <f>適判申請!#REF!</f>
        <v>#REF!</v>
      </c>
    </row>
    <row r="240" spans="1:12" x14ac:dyDescent="0.15">
      <c r="A240" s="44" t="s">
        <v>746</v>
      </c>
      <c r="B240" s="44">
        <v>3</v>
      </c>
      <c r="C240" s="44">
        <v>11</v>
      </c>
      <c r="D240" s="49" t="s">
        <v>237</v>
      </c>
      <c r="F240" s="44" t="s">
        <v>242</v>
      </c>
      <c r="L240" s="67" t="e">
        <f>適判申請!#REF!</f>
        <v>#REF!</v>
      </c>
    </row>
    <row r="241" spans="1:12" x14ac:dyDescent="0.15">
      <c r="A241" s="44" t="s">
        <v>746</v>
      </c>
      <c r="B241" s="44">
        <v>3</v>
      </c>
      <c r="C241" s="44">
        <v>11</v>
      </c>
      <c r="D241" s="49" t="s">
        <v>237</v>
      </c>
      <c r="F241" s="44" t="s">
        <v>246</v>
      </c>
      <c r="L241" s="67" t="e">
        <f>SUM(L239:L240)</f>
        <v>#REF!</v>
      </c>
    </row>
    <row r="242" spans="1:12" x14ac:dyDescent="0.15">
      <c r="A242" s="44" t="s">
        <v>746</v>
      </c>
      <c r="B242" s="44">
        <v>3</v>
      </c>
      <c r="C242" s="44">
        <v>11</v>
      </c>
      <c r="D242" s="49" t="s">
        <v>237</v>
      </c>
      <c r="F242" s="44" t="s">
        <v>243</v>
      </c>
      <c r="L242" s="67" t="e">
        <f>適判申請!#REF!</f>
        <v>#REF!</v>
      </c>
    </row>
    <row r="243" spans="1:12" x14ac:dyDescent="0.15">
      <c r="A243" s="44" t="s">
        <v>746</v>
      </c>
      <c r="B243" s="44">
        <v>3</v>
      </c>
      <c r="C243" s="44">
        <v>11</v>
      </c>
      <c r="D243" s="49" t="s">
        <v>237</v>
      </c>
      <c r="F243" s="44" t="s">
        <v>244</v>
      </c>
      <c r="L243" s="67" t="e">
        <f>適判申請!#REF!</f>
        <v>#REF!</v>
      </c>
    </row>
    <row r="244" spans="1:12" x14ac:dyDescent="0.15">
      <c r="A244" s="44" t="s">
        <v>746</v>
      </c>
      <c r="B244" s="44">
        <v>3</v>
      </c>
      <c r="C244" s="44">
        <v>11</v>
      </c>
      <c r="D244" s="49" t="s">
        <v>237</v>
      </c>
      <c r="F244" s="44" t="s">
        <v>245</v>
      </c>
      <c r="L244" s="67" t="e">
        <f>SUM(L242:L243)</f>
        <v>#REF!</v>
      </c>
    </row>
    <row r="245" spans="1:12" x14ac:dyDescent="0.15">
      <c r="A245" s="44" t="s">
        <v>746</v>
      </c>
      <c r="B245" s="44">
        <v>3</v>
      </c>
      <c r="C245" s="44">
        <v>11</v>
      </c>
      <c r="D245" s="49" t="s">
        <v>237</v>
      </c>
      <c r="F245" s="44" t="s">
        <v>247</v>
      </c>
      <c r="L245" s="67" t="e">
        <f>適判申請!#REF!</f>
        <v>#REF!</v>
      </c>
    </row>
    <row r="246" spans="1:12" x14ac:dyDescent="0.15">
      <c r="A246" s="44" t="s">
        <v>746</v>
      </c>
      <c r="B246" s="44">
        <v>3</v>
      </c>
      <c r="C246" s="44">
        <v>11</v>
      </c>
      <c r="D246" s="49" t="s">
        <v>237</v>
      </c>
      <c r="F246" s="44" t="s">
        <v>248</v>
      </c>
      <c r="L246" s="67" t="e">
        <f>適判申請!#REF!</f>
        <v>#REF!</v>
      </c>
    </row>
    <row r="247" spans="1:12" x14ac:dyDescent="0.15">
      <c r="A247" s="44" t="s">
        <v>746</v>
      </c>
      <c r="B247" s="44">
        <v>3</v>
      </c>
      <c r="C247" s="44">
        <v>11</v>
      </c>
      <c r="D247" s="49" t="s">
        <v>237</v>
      </c>
      <c r="F247" s="44" t="s">
        <v>249</v>
      </c>
      <c r="L247" s="67" t="e">
        <f>SUM(L245:L246)</f>
        <v>#REF!</v>
      </c>
    </row>
    <row r="248" spans="1:12" x14ac:dyDescent="0.15">
      <c r="A248" s="44" t="s">
        <v>746</v>
      </c>
      <c r="B248" s="44">
        <v>3</v>
      </c>
      <c r="C248" s="44">
        <v>11</v>
      </c>
      <c r="D248" s="49" t="s">
        <v>237</v>
      </c>
      <c r="F248" s="44" t="s">
        <v>250</v>
      </c>
      <c r="L248" s="67" t="e">
        <f>適判申請!#REF!</f>
        <v>#REF!</v>
      </c>
    </row>
    <row r="249" spans="1:12" x14ac:dyDescent="0.15">
      <c r="A249" s="44" t="s">
        <v>746</v>
      </c>
      <c r="B249" s="44">
        <v>3</v>
      </c>
      <c r="C249" s="44">
        <v>11</v>
      </c>
      <c r="D249" s="49" t="s">
        <v>237</v>
      </c>
      <c r="F249" s="44" t="s">
        <v>251</v>
      </c>
      <c r="L249" s="67" t="e">
        <f>適判申請!#REF!</f>
        <v>#REF!</v>
      </c>
    </row>
    <row r="250" spans="1:12" x14ac:dyDescent="0.15">
      <c r="A250" s="44" t="s">
        <v>746</v>
      </c>
      <c r="B250" s="44">
        <v>3</v>
      </c>
      <c r="C250" s="44">
        <v>11</v>
      </c>
      <c r="D250" s="49" t="s">
        <v>237</v>
      </c>
      <c r="F250" s="44" t="s">
        <v>252</v>
      </c>
      <c r="L250" s="67" t="e">
        <f>SUM(L248:L249)</f>
        <v>#REF!</v>
      </c>
    </row>
    <row r="251" spans="1:12" x14ac:dyDescent="0.15">
      <c r="A251" s="44" t="s">
        <v>746</v>
      </c>
      <c r="B251" s="44">
        <v>3</v>
      </c>
      <c r="C251" s="44">
        <v>11</v>
      </c>
      <c r="D251" s="49" t="s">
        <v>237</v>
      </c>
      <c r="F251" s="44" t="s">
        <v>253</v>
      </c>
      <c r="L251" s="67" t="e">
        <f>適判申請!#REF!</f>
        <v>#REF!</v>
      </c>
    </row>
    <row r="252" spans="1:12" x14ac:dyDescent="0.15">
      <c r="A252" s="44" t="s">
        <v>746</v>
      </c>
      <c r="B252" s="44">
        <v>3</v>
      </c>
      <c r="C252" s="44">
        <v>11</v>
      </c>
      <c r="D252" s="49" t="s">
        <v>237</v>
      </c>
      <c r="F252" s="44" t="s">
        <v>254</v>
      </c>
      <c r="L252" s="72" t="e">
        <f>適判申請!#REF!</f>
        <v>#REF!</v>
      </c>
    </row>
    <row r="253" spans="1:12" x14ac:dyDescent="0.15">
      <c r="A253" s="44" t="s">
        <v>746</v>
      </c>
      <c r="B253" s="44">
        <v>3</v>
      </c>
      <c r="C253" s="44">
        <v>12</v>
      </c>
      <c r="D253" s="49" t="s">
        <v>255</v>
      </c>
      <c r="F253" s="49" t="s">
        <v>798</v>
      </c>
      <c r="L253" s="67" t="e">
        <f>適判申請!#REF!</f>
        <v>#REF!</v>
      </c>
    </row>
    <row r="254" spans="1:12" x14ac:dyDescent="0.15">
      <c r="A254" s="44" t="s">
        <v>746</v>
      </c>
      <c r="B254" s="44">
        <v>3</v>
      </c>
      <c r="C254" s="44">
        <v>12</v>
      </c>
      <c r="D254" s="49" t="s">
        <v>255</v>
      </c>
      <c r="F254" s="48" t="s">
        <v>799</v>
      </c>
      <c r="L254" s="67" t="e">
        <f>適判申請!#REF!</f>
        <v>#REF!</v>
      </c>
    </row>
    <row r="255" spans="1:12" x14ac:dyDescent="0.15">
      <c r="A255" s="44" t="s">
        <v>746</v>
      </c>
      <c r="B255" s="44">
        <v>3</v>
      </c>
      <c r="C255" s="44">
        <v>13</v>
      </c>
      <c r="D255" s="49" t="s">
        <v>800</v>
      </c>
      <c r="F255" s="49" t="s">
        <v>256</v>
      </c>
      <c r="L255" s="67" t="e">
        <f>適判申請!#REF!</f>
        <v>#REF!</v>
      </c>
    </row>
    <row r="256" spans="1:12" x14ac:dyDescent="0.15">
      <c r="A256" s="44" t="s">
        <v>746</v>
      </c>
      <c r="B256" s="44">
        <v>3</v>
      </c>
      <c r="C256" s="44">
        <v>13</v>
      </c>
      <c r="D256" s="49" t="s">
        <v>800</v>
      </c>
      <c r="F256" s="49" t="s">
        <v>257</v>
      </c>
      <c r="L256" s="67" t="e">
        <f>適判申請!#REF!</f>
        <v>#REF!</v>
      </c>
    </row>
    <row r="257" spans="1:12" x14ac:dyDescent="0.15">
      <c r="A257" s="44" t="s">
        <v>746</v>
      </c>
      <c r="B257" s="44">
        <v>3</v>
      </c>
      <c r="C257" s="44">
        <v>13</v>
      </c>
      <c r="D257" s="49" t="s">
        <v>800</v>
      </c>
      <c r="F257" s="49" t="s">
        <v>258</v>
      </c>
      <c r="L257" s="67" t="e">
        <f>適判申請!#REF!</f>
        <v>#REF!</v>
      </c>
    </row>
    <row r="258" spans="1:12" x14ac:dyDescent="0.15">
      <c r="A258" s="44" t="s">
        <v>746</v>
      </c>
      <c r="B258" s="44">
        <v>3</v>
      </c>
      <c r="C258" s="44">
        <v>13</v>
      </c>
      <c r="D258" s="49" t="s">
        <v>801</v>
      </c>
      <c r="F258" s="49" t="s">
        <v>259</v>
      </c>
      <c r="L258" s="67" t="e">
        <f>適判申請!#REF!</f>
        <v>#REF!</v>
      </c>
    </row>
    <row r="259" spans="1:12" x14ac:dyDescent="0.15">
      <c r="A259" s="44" t="s">
        <v>746</v>
      </c>
      <c r="B259" s="44">
        <v>3</v>
      </c>
      <c r="C259" s="44">
        <v>13</v>
      </c>
      <c r="D259" s="49" t="s">
        <v>801</v>
      </c>
      <c r="F259" s="49" t="s">
        <v>260</v>
      </c>
      <c r="L259" s="67" t="e">
        <f>適判申請!#REF!</f>
        <v>#REF!</v>
      </c>
    </row>
    <row r="260" spans="1:12" x14ac:dyDescent="0.15">
      <c r="A260" s="44" t="s">
        <v>746</v>
      </c>
      <c r="B260" s="44">
        <v>3</v>
      </c>
      <c r="C260" s="44">
        <v>13</v>
      </c>
      <c r="D260" s="49" t="s">
        <v>802</v>
      </c>
      <c r="F260" s="49" t="s">
        <v>261</v>
      </c>
      <c r="L260" s="67" t="e">
        <f>適判申請!#REF!</f>
        <v>#REF!</v>
      </c>
    </row>
    <row r="261" spans="1:12" x14ac:dyDescent="0.15">
      <c r="A261" s="44" t="s">
        <v>746</v>
      </c>
      <c r="B261" s="44">
        <v>3</v>
      </c>
      <c r="C261" s="44">
        <v>13</v>
      </c>
      <c r="D261" s="49" t="s">
        <v>803</v>
      </c>
      <c r="F261" s="49" t="s">
        <v>804</v>
      </c>
      <c r="K261" s="44">
        <v>1</v>
      </c>
      <c r="L261" s="67">
        <f>INDEX(リスト!$I$2:$I$8,'データ(非表示)'!K261)</f>
        <v>0</v>
      </c>
    </row>
    <row r="262" spans="1:12" x14ac:dyDescent="0.15">
      <c r="A262" s="44" t="s">
        <v>746</v>
      </c>
      <c r="B262" s="44">
        <v>3</v>
      </c>
      <c r="C262" s="44">
        <v>13</v>
      </c>
      <c r="D262" s="49" t="s">
        <v>803</v>
      </c>
      <c r="F262" s="44" t="s">
        <v>262</v>
      </c>
      <c r="K262" s="44">
        <v>1</v>
      </c>
      <c r="L262" s="67">
        <f>INDEX(リスト!$I$2:$I$8,'データ(非表示)'!K262)</f>
        <v>0</v>
      </c>
    </row>
    <row r="263" spans="1:12" x14ac:dyDescent="0.15">
      <c r="A263" s="44" t="s">
        <v>746</v>
      </c>
      <c r="B263" s="44">
        <v>3</v>
      </c>
      <c r="C263" s="44">
        <v>13</v>
      </c>
      <c r="D263" s="49" t="s">
        <v>805</v>
      </c>
      <c r="F263" s="49" t="s">
        <v>263</v>
      </c>
      <c r="K263" s="44" t="b">
        <v>0</v>
      </c>
    </row>
    <row r="264" spans="1:12" x14ac:dyDescent="0.15">
      <c r="A264" s="44" t="s">
        <v>746</v>
      </c>
      <c r="B264" s="44">
        <v>3</v>
      </c>
      <c r="C264" s="44">
        <v>13</v>
      </c>
      <c r="D264" s="49" t="s">
        <v>806</v>
      </c>
      <c r="F264" s="49" t="s">
        <v>264</v>
      </c>
      <c r="K264" s="44" t="b">
        <v>0</v>
      </c>
    </row>
    <row r="265" spans="1:12" x14ac:dyDescent="0.15">
      <c r="A265" s="44" t="s">
        <v>746</v>
      </c>
      <c r="B265" s="44">
        <v>3</v>
      </c>
      <c r="C265" s="44">
        <v>13</v>
      </c>
      <c r="D265" s="49" t="s">
        <v>807</v>
      </c>
      <c r="F265" s="49" t="s">
        <v>265</v>
      </c>
      <c r="K265" s="44" t="b">
        <v>0</v>
      </c>
    </row>
    <row r="266" spans="1:12" x14ac:dyDescent="0.15">
      <c r="A266" s="44" t="s">
        <v>746</v>
      </c>
      <c r="B266" s="44">
        <v>3</v>
      </c>
      <c r="C266" s="44">
        <v>13</v>
      </c>
      <c r="D266" s="49" t="s">
        <v>808</v>
      </c>
      <c r="F266" s="49" t="s">
        <v>266</v>
      </c>
      <c r="K266" s="44" t="b">
        <v>0</v>
      </c>
    </row>
    <row r="267" spans="1:12" x14ac:dyDescent="0.15">
      <c r="A267" s="44" t="s">
        <v>746</v>
      </c>
      <c r="B267" s="44">
        <v>3</v>
      </c>
      <c r="C267" s="44">
        <v>13</v>
      </c>
      <c r="D267" s="49" t="s">
        <v>808</v>
      </c>
      <c r="F267" s="49" t="s">
        <v>267</v>
      </c>
      <c r="K267" s="44" t="b">
        <v>0</v>
      </c>
    </row>
    <row r="268" spans="1:12" x14ac:dyDescent="0.15">
      <c r="A268" s="44" t="s">
        <v>746</v>
      </c>
      <c r="B268" s="44">
        <v>3</v>
      </c>
      <c r="C268" s="44">
        <v>14</v>
      </c>
      <c r="D268" s="44" t="s">
        <v>788</v>
      </c>
      <c r="F268" s="44" t="s">
        <v>789</v>
      </c>
      <c r="L268" s="67" t="e">
        <f>適判申請!#REF!</f>
        <v>#REF!</v>
      </c>
    </row>
    <row r="269" spans="1:12" x14ac:dyDescent="0.15">
      <c r="A269" s="44" t="s">
        <v>746</v>
      </c>
      <c r="B269" s="44">
        <v>3</v>
      </c>
      <c r="C269" s="44">
        <v>14</v>
      </c>
      <c r="D269" s="44" t="s">
        <v>788</v>
      </c>
      <c r="F269" s="44" t="s">
        <v>790</v>
      </c>
      <c r="L269" s="67" t="e">
        <f>適判申請!#REF!</f>
        <v>#REF!</v>
      </c>
    </row>
    <row r="270" spans="1:12" x14ac:dyDescent="0.15">
      <c r="A270" s="44" t="s">
        <v>746</v>
      </c>
      <c r="B270" s="44">
        <v>3</v>
      </c>
      <c r="C270" s="44">
        <v>14</v>
      </c>
      <c r="D270" s="44" t="s">
        <v>788</v>
      </c>
      <c r="F270" s="44" t="s">
        <v>791</v>
      </c>
      <c r="K270" s="44" t="e">
        <f>適判申請!#REF!</f>
        <v>#REF!</v>
      </c>
    </row>
    <row r="271" spans="1:12" x14ac:dyDescent="0.15">
      <c r="A271" s="44" t="s">
        <v>746</v>
      </c>
      <c r="B271" s="44">
        <v>3</v>
      </c>
      <c r="C271" s="44">
        <v>15</v>
      </c>
      <c r="D271" s="44" t="s">
        <v>383</v>
      </c>
      <c r="F271" s="44" t="s">
        <v>792</v>
      </c>
      <c r="L271" s="67" t="e">
        <f>適判申請!#REF!</f>
        <v>#REF!</v>
      </c>
    </row>
    <row r="272" spans="1:12" x14ac:dyDescent="0.15">
      <c r="A272" s="44" t="s">
        <v>746</v>
      </c>
      <c r="B272" s="44">
        <v>3</v>
      </c>
      <c r="C272" s="44">
        <v>15</v>
      </c>
      <c r="D272" s="44" t="s">
        <v>383</v>
      </c>
      <c r="F272" s="44" t="s">
        <v>793</v>
      </c>
      <c r="L272" s="67" t="e">
        <f>適判申請!#REF!</f>
        <v>#REF!</v>
      </c>
    </row>
    <row r="273" spans="1:12" x14ac:dyDescent="0.15">
      <c r="A273" s="44" t="s">
        <v>746</v>
      </c>
      <c r="B273" s="44">
        <v>3</v>
      </c>
      <c r="C273" s="44">
        <v>15</v>
      </c>
      <c r="D273" s="44" t="s">
        <v>383</v>
      </c>
      <c r="F273" s="44" t="s">
        <v>794</v>
      </c>
      <c r="L273" s="67" t="e">
        <f>適判申請!#REF!</f>
        <v>#REF!</v>
      </c>
    </row>
    <row r="274" spans="1:12" x14ac:dyDescent="0.15">
      <c r="A274" s="44" t="s">
        <v>746</v>
      </c>
      <c r="B274" s="44">
        <v>3</v>
      </c>
      <c r="C274" s="44">
        <v>16</v>
      </c>
      <c r="D274" s="44" t="s">
        <v>384</v>
      </c>
      <c r="F274" s="44" t="s">
        <v>795</v>
      </c>
      <c r="L274" s="67" t="e">
        <f>適判申請!#REF!</f>
        <v>#REF!</v>
      </c>
    </row>
    <row r="275" spans="1:12" x14ac:dyDescent="0.15">
      <c r="A275" s="44" t="s">
        <v>746</v>
      </c>
      <c r="B275" s="44">
        <v>3</v>
      </c>
      <c r="C275" s="44">
        <v>16</v>
      </c>
      <c r="D275" s="44" t="s">
        <v>384</v>
      </c>
      <c r="F275" s="44" t="s">
        <v>796</v>
      </c>
      <c r="L275" s="67" t="e">
        <f>適判申請!#REF!</f>
        <v>#REF!</v>
      </c>
    </row>
    <row r="276" spans="1:12" x14ac:dyDescent="0.15">
      <c r="A276" s="44" t="s">
        <v>746</v>
      </c>
      <c r="B276" s="44">
        <v>3</v>
      </c>
      <c r="C276" s="44">
        <v>16</v>
      </c>
      <c r="D276" s="44" t="s">
        <v>384</v>
      </c>
      <c r="F276" s="44" t="s">
        <v>797</v>
      </c>
      <c r="L276" s="67" t="e">
        <f>適判申請!#REF!</f>
        <v>#REF!</v>
      </c>
    </row>
    <row r="277" spans="1:12" x14ac:dyDescent="0.15">
      <c r="A277" s="44" t="s">
        <v>746</v>
      </c>
      <c r="B277" s="44">
        <v>3</v>
      </c>
      <c r="C277" s="44">
        <v>17</v>
      </c>
      <c r="D277" s="44" t="s">
        <v>385</v>
      </c>
      <c r="F277" s="44" t="s">
        <v>809</v>
      </c>
      <c r="L277" s="67" t="e">
        <f>適判申請!#REF!</f>
        <v>#REF!</v>
      </c>
    </row>
    <row r="278" spans="1:12" x14ac:dyDescent="0.15">
      <c r="A278" s="44" t="s">
        <v>746</v>
      </c>
      <c r="B278" s="44">
        <v>3</v>
      </c>
      <c r="C278" s="44">
        <v>17</v>
      </c>
      <c r="D278" s="44" t="s">
        <v>385</v>
      </c>
      <c r="F278" s="44" t="s">
        <v>810</v>
      </c>
      <c r="L278" s="67" t="e">
        <f>適判申請!#REF!</f>
        <v>#REF!</v>
      </c>
    </row>
    <row r="279" spans="1:12" x14ac:dyDescent="0.15">
      <c r="A279" s="44" t="s">
        <v>746</v>
      </c>
      <c r="B279" s="44">
        <v>3</v>
      </c>
      <c r="C279" s="44">
        <v>17</v>
      </c>
      <c r="D279" s="44" t="s">
        <v>385</v>
      </c>
      <c r="F279" s="44" t="s">
        <v>811</v>
      </c>
      <c r="L279" s="67" t="e">
        <f>適判申請!#REF!</f>
        <v>#REF!</v>
      </c>
    </row>
    <row r="280" spans="1:12" x14ac:dyDescent="0.15">
      <c r="A280" s="44" t="s">
        <v>746</v>
      </c>
      <c r="B280" s="44">
        <v>3</v>
      </c>
      <c r="C280" s="44">
        <v>17</v>
      </c>
      <c r="D280" s="44" t="s">
        <v>385</v>
      </c>
      <c r="F280" s="44" t="s">
        <v>812</v>
      </c>
      <c r="L280" s="67" t="e">
        <f>適判申請!#REF!</f>
        <v>#REF!</v>
      </c>
    </row>
    <row r="281" spans="1:12" x14ac:dyDescent="0.15">
      <c r="A281" s="44" t="s">
        <v>746</v>
      </c>
      <c r="B281" s="44">
        <v>3</v>
      </c>
      <c r="C281" s="44">
        <v>17</v>
      </c>
      <c r="D281" s="44" t="s">
        <v>385</v>
      </c>
      <c r="F281" s="44" t="s">
        <v>813</v>
      </c>
      <c r="K281" s="44">
        <v>1</v>
      </c>
      <c r="L281" s="67">
        <f>INDEX(リスト!$J$2:$J$7,'データ(非表示)'!K281)</f>
        <v>0</v>
      </c>
    </row>
    <row r="282" spans="1:12" x14ac:dyDescent="0.15">
      <c r="A282" s="44" t="s">
        <v>746</v>
      </c>
      <c r="B282" s="44">
        <v>3</v>
      </c>
      <c r="C282" s="44">
        <v>17</v>
      </c>
      <c r="D282" s="44" t="s">
        <v>385</v>
      </c>
      <c r="F282" s="44" t="s">
        <v>814</v>
      </c>
      <c r="L282" s="67" t="e">
        <f>適判申請!#REF!</f>
        <v>#REF!</v>
      </c>
    </row>
    <row r="283" spans="1:12" x14ac:dyDescent="0.15">
      <c r="A283" s="44" t="s">
        <v>746</v>
      </c>
      <c r="B283" s="44">
        <v>3</v>
      </c>
      <c r="C283" s="44">
        <v>17</v>
      </c>
      <c r="D283" s="44" t="s">
        <v>385</v>
      </c>
      <c r="F283" s="44" t="s">
        <v>815</v>
      </c>
      <c r="L283" s="67" t="e">
        <f>適判申請!#REF!</f>
        <v>#REF!</v>
      </c>
    </row>
    <row r="284" spans="1:12" x14ac:dyDescent="0.15">
      <c r="A284" s="44" t="s">
        <v>746</v>
      </c>
      <c r="B284" s="44">
        <v>3</v>
      </c>
      <c r="C284" s="44">
        <v>17</v>
      </c>
      <c r="D284" s="44" t="s">
        <v>385</v>
      </c>
      <c r="F284" s="44" t="s">
        <v>816</v>
      </c>
      <c r="L284" s="67" t="e">
        <f>適判申請!#REF!</f>
        <v>#REF!</v>
      </c>
    </row>
    <row r="285" spans="1:12" x14ac:dyDescent="0.15">
      <c r="A285" s="44" t="s">
        <v>746</v>
      </c>
      <c r="B285" s="44">
        <v>3</v>
      </c>
      <c r="C285" s="44">
        <v>17</v>
      </c>
      <c r="D285" s="44" t="s">
        <v>385</v>
      </c>
      <c r="F285" s="44" t="s">
        <v>817</v>
      </c>
      <c r="L285" s="67" t="e">
        <f>適判申請!#REF!</f>
        <v>#REF!</v>
      </c>
    </row>
    <row r="286" spans="1:12" x14ac:dyDescent="0.15">
      <c r="A286" s="44" t="s">
        <v>746</v>
      </c>
      <c r="B286" s="44">
        <v>3</v>
      </c>
      <c r="C286" s="44">
        <v>17</v>
      </c>
      <c r="D286" s="44" t="s">
        <v>385</v>
      </c>
      <c r="F286" s="44" t="s">
        <v>818</v>
      </c>
      <c r="K286" s="44">
        <v>1</v>
      </c>
      <c r="L286" s="67">
        <f>INDEX(リスト!$J$2:$J$7,'データ(非表示)'!K286)</f>
        <v>0</v>
      </c>
    </row>
    <row r="287" spans="1:12" x14ac:dyDescent="0.15">
      <c r="A287" s="44" t="s">
        <v>746</v>
      </c>
      <c r="B287" s="44">
        <v>3</v>
      </c>
      <c r="C287" s="44">
        <v>17</v>
      </c>
      <c r="D287" s="44" t="s">
        <v>385</v>
      </c>
      <c r="F287" s="44" t="s">
        <v>819</v>
      </c>
      <c r="L287" s="67" t="e">
        <f>適判申請!#REF!</f>
        <v>#REF!</v>
      </c>
    </row>
    <row r="288" spans="1:12" x14ac:dyDescent="0.15">
      <c r="A288" s="44" t="s">
        <v>746</v>
      </c>
      <c r="B288" s="44">
        <v>3</v>
      </c>
      <c r="C288" s="44">
        <v>17</v>
      </c>
      <c r="D288" s="44" t="s">
        <v>385</v>
      </c>
      <c r="F288" s="44" t="s">
        <v>821</v>
      </c>
      <c r="L288" s="67" t="e">
        <f>適判申請!#REF!</f>
        <v>#REF!</v>
      </c>
    </row>
    <row r="289" spans="1:12" x14ac:dyDescent="0.15">
      <c r="A289" s="44" t="s">
        <v>746</v>
      </c>
      <c r="B289" s="44">
        <v>3</v>
      </c>
      <c r="C289" s="44">
        <v>17</v>
      </c>
      <c r="D289" s="44" t="s">
        <v>385</v>
      </c>
      <c r="F289" s="44" t="s">
        <v>822</v>
      </c>
      <c r="L289" s="67" t="e">
        <f>適判申請!#REF!</f>
        <v>#REF!</v>
      </c>
    </row>
    <row r="290" spans="1:12" x14ac:dyDescent="0.15">
      <c r="A290" s="44" t="s">
        <v>746</v>
      </c>
      <c r="B290" s="44">
        <v>3</v>
      </c>
      <c r="C290" s="44">
        <v>17</v>
      </c>
      <c r="D290" s="44" t="s">
        <v>385</v>
      </c>
      <c r="F290" s="44" t="s">
        <v>823</v>
      </c>
      <c r="L290" s="67" t="e">
        <f>適判申請!#REF!</f>
        <v>#REF!</v>
      </c>
    </row>
    <row r="291" spans="1:12" x14ac:dyDescent="0.15">
      <c r="A291" s="44" t="s">
        <v>746</v>
      </c>
      <c r="B291" s="44">
        <v>3</v>
      </c>
      <c r="C291" s="44">
        <v>17</v>
      </c>
      <c r="D291" s="44" t="s">
        <v>385</v>
      </c>
      <c r="F291" s="44" t="s">
        <v>820</v>
      </c>
      <c r="K291" s="44">
        <v>1</v>
      </c>
      <c r="L291" s="67">
        <f>INDEX(リスト!$J$2:$J$7,'データ(非表示)'!K291)</f>
        <v>0</v>
      </c>
    </row>
    <row r="292" spans="1:12" x14ac:dyDescent="0.15">
      <c r="A292" s="44" t="s">
        <v>746</v>
      </c>
      <c r="B292" s="44">
        <v>3</v>
      </c>
      <c r="C292" s="44">
        <v>18</v>
      </c>
      <c r="D292" s="44" t="s">
        <v>452</v>
      </c>
      <c r="F292" s="44" t="s">
        <v>824</v>
      </c>
      <c r="L292" s="67" t="e">
        <f>適判申請!#REF!</f>
        <v>#REF!</v>
      </c>
    </row>
    <row r="293" spans="1:12" x14ac:dyDescent="0.15">
      <c r="A293" s="44" t="s">
        <v>746</v>
      </c>
      <c r="B293" s="44">
        <v>3</v>
      </c>
      <c r="C293" s="44">
        <v>18</v>
      </c>
      <c r="D293" s="44" t="s">
        <v>452</v>
      </c>
      <c r="F293" s="44" t="s">
        <v>825</v>
      </c>
      <c r="L293" s="67" t="e">
        <f>適判申請!#REF!</f>
        <v>#REF!</v>
      </c>
    </row>
    <row r="294" spans="1:12" x14ac:dyDescent="0.15">
      <c r="A294" s="44" t="s">
        <v>746</v>
      </c>
      <c r="B294" s="44">
        <v>3</v>
      </c>
      <c r="C294" s="44">
        <v>18</v>
      </c>
      <c r="D294" s="44" t="s">
        <v>452</v>
      </c>
      <c r="F294" s="44" t="s">
        <v>826</v>
      </c>
      <c r="L294" s="67" t="e">
        <f>適判申請!#REF!</f>
        <v>#REF!</v>
      </c>
    </row>
    <row r="295" spans="1:12" x14ac:dyDescent="0.15">
      <c r="A295" s="44" t="s">
        <v>746</v>
      </c>
      <c r="B295" s="44">
        <v>3</v>
      </c>
      <c r="C295" s="44">
        <v>19</v>
      </c>
      <c r="D295" s="44" t="s">
        <v>386</v>
      </c>
      <c r="F295" s="44" t="s">
        <v>827</v>
      </c>
      <c r="L295" s="67" t="e">
        <f>適判申請!#REF!</f>
        <v>#REF!</v>
      </c>
    </row>
    <row r="296" spans="1:12" x14ac:dyDescent="0.15">
      <c r="A296" s="44" t="s">
        <v>746</v>
      </c>
      <c r="B296" s="44">
        <v>3</v>
      </c>
      <c r="C296" s="44">
        <v>19</v>
      </c>
      <c r="D296" s="44" t="s">
        <v>386</v>
      </c>
      <c r="F296" s="44" t="s">
        <v>828</v>
      </c>
      <c r="L296" s="67" t="e">
        <f>適判申請!#REF!</f>
        <v>#REF!</v>
      </c>
    </row>
    <row r="297" spans="1:12" x14ac:dyDescent="0.15">
      <c r="A297" s="44" t="s">
        <v>746</v>
      </c>
      <c r="B297" s="44">
        <v>3</v>
      </c>
      <c r="C297" s="44">
        <v>19</v>
      </c>
      <c r="D297" s="44" t="s">
        <v>386</v>
      </c>
      <c r="F297" s="44" t="s">
        <v>829</v>
      </c>
      <c r="L297" s="67" t="e">
        <f>適判申請!#REF!</f>
        <v>#REF!</v>
      </c>
    </row>
    <row r="298" spans="1:12" x14ac:dyDescent="0.15">
      <c r="A298" s="51" t="s">
        <v>746</v>
      </c>
      <c r="B298" s="51">
        <v>4</v>
      </c>
      <c r="C298" s="51">
        <v>1</v>
      </c>
      <c r="D298" s="51" t="s">
        <v>387</v>
      </c>
      <c r="E298" s="51"/>
      <c r="F298" s="51" t="s">
        <v>387</v>
      </c>
      <c r="G298" s="51"/>
      <c r="H298" s="51"/>
      <c r="I298" s="51"/>
      <c r="J298" s="51"/>
      <c r="K298" s="51"/>
      <c r="L298" s="69" t="e">
        <f>適判申請!#REF!</f>
        <v>#REF!</v>
      </c>
    </row>
    <row r="299" spans="1:12" x14ac:dyDescent="0.15">
      <c r="A299" s="44" t="s">
        <v>746</v>
      </c>
      <c r="B299" s="44">
        <v>4</v>
      </c>
      <c r="C299" s="44">
        <v>2</v>
      </c>
      <c r="D299" s="44" t="s">
        <v>830</v>
      </c>
      <c r="F299" s="44" t="s">
        <v>831</v>
      </c>
      <c r="K299" s="44">
        <v>1</v>
      </c>
      <c r="L299" s="67">
        <f>INDEX(リスト!$G$2:$G$68,K299)</f>
        <v>0</v>
      </c>
    </row>
    <row r="300" spans="1:12" x14ac:dyDescent="0.15">
      <c r="A300" s="44" t="s">
        <v>746</v>
      </c>
      <c r="B300" s="44">
        <v>4</v>
      </c>
      <c r="C300" s="44">
        <v>2</v>
      </c>
      <c r="D300" s="44" t="s">
        <v>830</v>
      </c>
      <c r="F300" s="44" t="s">
        <v>832</v>
      </c>
      <c r="L300" s="67">
        <f>VLOOKUP('データ(非表示)'!K299,リスト!$A$2:$H$68,8,FALSE)</f>
        <v>0</v>
      </c>
    </row>
    <row r="301" spans="1:12" x14ac:dyDescent="0.15">
      <c r="A301" s="44" t="s">
        <v>746</v>
      </c>
      <c r="B301" s="44">
        <v>4</v>
      </c>
      <c r="C301" s="44">
        <v>2</v>
      </c>
      <c r="D301" s="44" t="s">
        <v>830</v>
      </c>
      <c r="F301" s="44" t="s">
        <v>833</v>
      </c>
      <c r="L301" s="67" t="e">
        <f>適判申請!#REF!</f>
        <v>#REF!</v>
      </c>
    </row>
    <row r="302" spans="1:12" x14ac:dyDescent="0.15">
      <c r="A302" s="44" t="s">
        <v>746</v>
      </c>
      <c r="B302" s="44">
        <v>4</v>
      </c>
      <c r="C302" s="44">
        <v>2</v>
      </c>
      <c r="D302" s="44" t="s">
        <v>830</v>
      </c>
      <c r="F302" s="44" t="s">
        <v>834</v>
      </c>
      <c r="K302" s="44">
        <v>1</v>
      </c>
      <c r="L302" s="67">
        <f>INDEX(リスト!$G$2:$G$68,K302)</f>
        <v>0</v>
      </c>
    </row>
    <row r="303" spans="1:12" x14ac:dyDescent="0.15">
      <c r="A303" s="44" t="s">
        <v>746</v>
      </c>
      <c r="B303" s="44">
        <v>4</v>
      </c>
      <c r="C303" s="44">
        <v>2</v>
      </c>
      <c r="D303" s="44" t="s">
        <v>830</v>
      </c>
      <c r="F303" s="44" t="s">
        <v>835</v>
      </c>
      <c r="L303" s="67">
        <f>VLOOKUP('データ(非表示)'!K302,リスト!$A$2:$H$68,8,FALSE)</f>
        <v>0</v>
      </c>
    </row>
    <row r="304" spans="1:12" x14ac:dyDescent="0.15">
      <c r="A304" s="44" t="s">
        <v>746</v>
      </c>
      <c r="B304" s="44">
        <v>4</v>
      </c>
      <c r="C304" s="44">
        <v>2</v>
      </c>
      <c r="D304" s="44" t="s">
        <v>830</v>
      </c>
      <c r="F304" s="44" t="s">
        <v>836</v>
      </c>
      <c r="L304" s="67" t="e">
        <f>適判申請!#REF!</f>
        <v>#REF!</v>
      </c>
    </row>
    <row r="305" spans="1:12" x14ac:dyDescent="0.15">
      <c r="A305" s="44" t="s">
        <v>746</v>
      </c>
      <c r="B305" s="44">
        <v>4</v>
      </c>
      <c r="C305" s="44">
        <v>2</v>
      </c>
      <c r="D305" s="44" t="s">
        <v>830</v>
      </c>
      <c r="F305" s="44" t="s">
        <v>837</v>
      </c>
      <c r="K305" s="44">
        <v>1</v>
      </c>
      <c r="L305" s="67">
        <f>INDEX(リスト!$G$2:$G$68,K305)</f>
        <v>0</v>
      </c>
    </row>
    <row r="306" spans="1:12" x14ac:dyDescent="0.15">
      <c r="A306" s="44" t="s">
        <v>746</v>
      </c>
      <c r="B306" s="44">
        <v>4</v>
      </c>
      <c r="C306" s="44">
        <v>2</v>
      </c>
      <c r="D306" s="44" t="s">
        <v>830</v>
      </c>
      <c r="F306" s="44" t="s">
        <v>838</v>
      </c>
      <c r="L306" s="67">
        <f>VLOOKUP('データ(非表示)'!K305,リスト!$A$2:$H$68,8,FALSE)</f>
        <v>0</v>
      </c>
    </row>
    <row r="307" spans="1:12" x14ac:dyDescent="0.15">
      <c r="A307" s="44" t="s">
        <v>746</v>
      </c>
      <c r="B307" s="44">
        <v>4</v>
      </c>
      <c r="C307" s="44">
        <v>2</v>
      </c>
      <c r="D307" s="44" t="s">
        <v>830</v>
      </c>
      <c r="F307" s="44" t="s">
        <v>839</v>
      </c>
      <c r="L307" s="67" t="e">
        <f>適判申請!#REF!</f>
        <v>#REF!</v>
      </c>
    </row>
    <row r="308" spans="1:12" x14ac:dyDescent="0.15">
      <c r="A308" s="44" t="s">
        <v>746</v>
      </c>
      <c r="B308" s="44">
        <v>4</v>
      </c>
      <c r="C308" s="44">
        <v>2</v>
      </c>
      <c r="D308" s="44" t="s">
        <v>830</v>
      </c>
      <c r="F308" s="44" t="s">
        <v>840</v>
      </c>
      <c r="K308" s="44">
        <v>1</v>
      </c>
      <c r="L308" s="67">
        <f>INDEX(リスト!$G$2:$G$68,K308)</f>
        <v>0</v>
      </c>
    </row>
    <row r="309" spans="1:12" x14ac:dyDescent="0.15">
      <c r="A309" s="44" t="s">
        <v>746</v>
      </c>
      <c r="B309" s="44">
        <v>4</v>
      </c>
      <c r="C309" s="44">
        <v>2</v>
      </c>
      <c r="D309" s="44" t="s">
        <v>830</v>
      </c>
      <c r="F309" s="44" t="s">
        <v>841</v>
      </c>
      <c r="L309" s="67">
        <f>VLOOKUP('データ(非表示)'!K308,リスト!$A$2:$H$68,8,FALSE)</f>
        <v>0</v>
      </c>
    </row>
    <row r="310" spans="1:12" x14ac:dyDescent="0.15">
      <c r="A310" s="44" t="s">
        <v>746</v>
      </c>
      <c r="B310" s="44">
        <v>4</v>
      </c>
      <c r="C310" s="44">
        <v>2</v>
      </c>
      <c r="D310" s="44" t="s">
        <v>830</v>
      </c>
      <c r="F310" s="44" t="s">
        <v>842</v>
      </c>
      <c r="L310" s="67" t="e">
        <f>適判申請!#REF!</f>
        <v>#REF!</v>
      </c>
    </row>
    <row r="311" spans="1:12" x14ac:dyDescent="0.15">
      <c r="A311" s="44" t="s">
        <v>746</v>
      </c>
      <c r="B311" s="44">
        <v>4</v>
      </c>
      <c r="C311" s="44">
        <v>2</v>
      </c>
      <c r="D311" s="44" t="s">
        <v>830</v>
      </c>
      <c r="F311" s="44" t="s">
        <v>843</v>
      </c>
      <c r="K311" s="44">
        <v>1</v>
      </c>
      <c r="L311" s="67">
        <f>INDEX(リスト!$G$2:$G$68,K311)</f>
        <v>0</v>
      </c>
    </row>
    <row r="312" spans="1:12" x14ac:dyDescent="0.15">
      <c r="A312" s="44" t="s">
        <v>746</v>
      </c>
      <c r="B312" s="44">
        <v>4</v>
      </c>
      <c r="C312" s="44">
        <v>2</v>
      </c>
      <c r="D312" s="44" t="s">
        <v>830</v>
      </c>
      <c r="F312" s="44" t="s">
        <v>844</v>
      </c>
      <c r="L312" s="67">
        <f>VLOOKUP('データ(非表示)'!K311,リスト!$A$2:$H$68,8,FALSE)</f>
        <v>0</v>
      </c>
    </row>
    <row r="313" spans="1:12" x14ac:dyDescent="0.15">
      <c r="A313" s="44" t="s">
        <v>746</v>
      </c>
      <c r="B313" s="44">
        <v>4</v>
      </c>
      <c r="C313" s="44">
        <v>2</v>
      </c>
      <c r="D313" s="44" t="s">
        <v>830</v>
      </c>
      <c r="F313" s="44" t="s">
        <v>845</v>
      </c>
      <c r="L313" s="67" t="e">
        <f>適判申請!#REF!</f>
        <v>#REF!</v>
      </c>
    </row>
    <row r="314" spans="1:12" x14ac:dyDescent="0.15">
      <c r="A314" s="44" t="s">
        <v>746</v>
      </c>
      <c r="B314" s="44">
        <v>4</v>
      </c>
      <c r="C314" s="44">
        <v>3</v>
      </c>
      <c r="D314" s="49" t="s">
        <v>229</v>
      </c>
      <c r="F314" s="44" t="s">
        <v>231</v>
      </c>
      <c r="K314" s="44" t="b">
        <v>0</v>
      </c>
    </row>
    <row r="315" spans="1:12" x14ac:dyDescent="0.15">
      <c r="A315" s="44" t="s">
        <v>746</v>
      </c>
      <c r="B315" s="44">
        <v>4</v>
      </c>
      <c r="C315" s="44">
        <v>3</v>
      </c>
      <c r="D315" s="49" t="s">
        <v>229</v>
      </c>
      <c r="F315" s="44" t="s">
        <v>688</v>
      </c>
      <c r="K315" s="44" t="b">
        <v>0</v>
      </c>
    </row>
    <row r="316" spans="1:12" x14ac:dyDescent="0.15">
      <c r="A316" s="44" t="s">
        <v>746</v>
      </c>
      <c r="B316" s="44">
        <v>4</v>
      </c>
      <c r="C316" s="44">
        <v>3</v>
      </c>
      <c r="D316" s="49" t="s">
        <v>229</v>
      </c>
      <c r="F316" s="44" t="s">
        <v>689</v>
      </c>
      <c r="K316" s="44" t="b">
        <v>0</v>
      </c>
    </row>
    <row r="317" spans="1:12" x14ac:dyDescent="0.15">
      <c r="A317" s="44" t="s">
        <v>746</v>
      </c>
      <c r="B317" s="44">
        <v>4</v>
      </c>
      <c r="C317" s="44">
        <v>3</v>
      </c>
      <c r="D317" s="49" t="s">
        <v>229</v>
      </c>
      <c r="F317" s="44" t="s">
        <v>690</v>
      </c>
      <c r="K317" s="44" t="b">
        <v>0</v>
      </c>
    </row>
    <row r="318" spans="1:12" x14ac:dyDescent="0.15">
      <c r="A318" s="44" t="s">
        <v>746</v>
      </c>
      <c r="B318" s="44">
        <v>4</v>
      </c>
      <c r="C318" s="44">
        <v>3</v>
      </c>
      <c r="D318" s="49" t="s">
        <v>229</v>
      </c>
      <c r="F318" s="44" t="s">
        <v>691</v>
      </c>
      <c r="K318" s="44" t="b">
        <v>0</v>
      </c>
    </row>
    <row r="319" spans="1:12" x14ac:dyDescent="0.15">
      <c r="A319" s="44" t="s">
        <v>746</v>
      </c>
      <c r="B319" s="44">
        <v>4</v>
      </c>
      <c r="C319" s="44">
        <v>3</v>
      </c>
      <c r="D319" s="49" t="s">
        <v>229</v>
      </c>
      <c r="F319" s="44" t="s">
        <v>692</v>
      </c>
      <c r="K319" s="44" t="b">
        <v>0</v>
      </c>
    </row>
    <row r="320" spans="1:12" x14ac:dyDescent="0.15">
      <c r="A320" s="44" t="s">
        <v>746</v>
      </c>
      <c r="B320" s="44">
        <v>4</v>
      </c>
      <c r="C320" s="44">
        <v>3</v>
      </c>
      <c r="D320" s="49" t="s">
        <v>229</v>
      </c>
      <c r="F320" s="44" t="s">
        <v>693</v>
      </c>
      <c r="K320" s="44" t="b">
        <v>0</v>
      </c>
    </row>
    <row r="321" spans="1:12" x14ac:dyDescent="0.15">
      <c r="A321" s="44" t="s">
        <v>746</v>
      </c>
      <c r="B321" s="44">
        <v>4</v>
      </c>
      <c r="C321" s="44">
        <v>4</v>
      </c>
      <c r="D321" s="44" t="s">
        <v>388</v>
      </c>
      <c r="F321" s="49" t="s">
        <v>804</v>
      </c>
      <c r="K321" s="44">
        <v>1</v>
      </c>
      <c r="L321" s="67">
        <f>INDEX(リスト!$I$2:$I$8,'データ(非表示)'!K321)</f>
        <v>0</v>
      </c>
    </row>
    <row r="322" spans="1:12" x14ac:dyDescent="0.15">
      <c r="A322" s="44" t="s">
        <v>746</v>
      </c>
      <c r="B322" s="44">
        <v>4</v>
      </c>
      <c r="C322" s="44">
        <v>4</v>
      </c>
      <c r="D322" s="44" t="s">
        <v>388</v>
      </c>
      <c r="F322" s="44" t="s">
        <v>262</v>
      </c>
      <c r="K322" s="44">
        <v>1</v>
      </c>
      <c r="L322" s="67">
        <f>INDEX(リスト!$I$2:$I$8,'データ(非表示)'!K322)</f>
        <v>0</v>
      </c>
    </row>
    <row r="323" spans="1:12" x14ac:dyDescent="0.15">
      <c r="A323" s="44" t="s">
        <v>746</v>
      </c>
      <c r="B323" s="44">
        <v>4</v>
      </c>
      <c r="C323" s="44">
        <v>5</v>
      </c>
      <c r="D323" s="44" t="s">
        <v>846</v>
      </c>
      <c r="F323" s="44" t="s">
        <v>847</v>
      </c>
      <c r="K323" s="44">
        <v>1</v>
      </c>
      <c r="L323" s="67">
        <f>INDEX(リスト!$K$2:$K$8,K323)</f>
        <v>0</v>
      </c>
    </row>
    <row r="324" spans="1:12" x14ac:dyDescent="0.15">
      <c r="A324" s="44" t="s">
        <v>746</v>
      </c>
      <c r="B324" s="44">
        <v>4</v>
      </c>
      <c r="C324" s="44">
        <v>6</v>
      </c>
      <c r="D324" s="44" t="s">
        <v>857</v>
      </c>
      <c r="F324" s="13" t="s">
        <v>858</v>
      </c>
      <c r="L324" s="67" t="e">
        <f>適判申請!#REF!</f>
        <v>#REF!</v>
      </c>
    </row>
    <row r="325" spans="1:12" x14ac:dyDescent="0.15">
      <c r="A325" s="44" t="s">
        <v>746</v>
      </c>
      <c r="B325" s="44">
        <v>4</v>
      </c>
      <c r="C325" s="44">
        <v>6</v>
      </c>
      <c r="D325" s="44" t="s">
        <v>857</v>
      </c>
      <c r="F325" s="13" t="s">
        <v>859</v>
      </c>
      <c r="L325" s="67" t="e">
        <f>適判申請!#REF!</f>
        <v>#REF!</v>
      </c>
    </row>
    <row r="326" spans="1:12" x14ac:dyDescent="0.15">
      <c r="A326" s="44" t="s">
        <v>746</v>
      </c>
      <c r="B326" s="44">
        <v>4</v>
      </c>
      <c r="C326" s="44">
        <v>6</v>
      </c>
      <c r="D326" s="44" t="s">
        <v>857</v>
      </c>
      <c r="F326" s="13" t="s">
        <v>860</v>
      </c>
      <c r="L326" s="67" t="e">
        <f>適判申請!#REF!</f>
        <v>#REF!</v>
      </c>
    </row>
    <row r="327" spans="1:12" x14ac:dyDescent="0.15">
      <c r="A327" s="44" t="s">
        <v>746</v>
      </c>
      <c r="B327" s="44">
        <v>4</v>
      </c>
      <c r="C327" s="44">
        <v>6</v>
      </c>
      <c r="D327" s="44" t="s">
        <v>857</v>
      </c>
      <c r="F327" s="13" t="s">
        <v>861</v>
      </c>
      <c r="L327" s="67" t="e">
        <f>適判申請!#REF!</f>
        <v>#REF!</v>
      </c>
    </row>
    <row r="328" spans="1:12" x14ac:dyDescent="0.15">
      <c r="A328" s="44" t="s">
        <v>746</v>
      </c>
      <c r="B328" s="44">
        <v>4</v>
      </c>
      <c r="C328" s="44">
        <v>7</v>
      </c>
      <c r="D328" s="44" t="s">
        <v>862</v>
      </c>
      <c r="F328" s="44" t="s">
        <v>864</v>
      </c>
      <c r="L328" s="67" t="e">
        <f>適判申請!#REF!</f>
        <v>#REF!</v>
      </c>
    </row>
    <row r="329" spans="1:12" x14ac:dyDescent="0.15">
      <c r="A329" s="44" t="s">
        <v>746</v>
      </c>
      <c r="B329" s="44">
        <v>4</v>
      </c>
      <c r="C329" s="44">
        <v>7</v>
      </c>
      <c r="D329" s="44" t="s">
        <v>862</v>
      </c>
      <c r="F329" s="44" t="s">
        <v>865</v>
      </c>
      <c r="L329" s="67" t="e">
        <f>適判申請!#REF!</f>
        <v>#REF!</v>
      </c>
    </row>
    <row r="330" spans="1:12" x14ac:dyDescent="0.15">
      <c r="A330" s="44" t="s">
        <v>746</v>
      </c>
      <c r="B330" s="44">
        <v>4</v>
      </c>
      <c r="C330" s="44">
        <v>8</v>
      </c>
      <c r="D330" s="44" t="s">
        <v>866</v>
      </c>
      <c r="F330" s="44" t="s">
        <v>866</v>
      </c>
      <c r="L330" s="67" t="e">
        <f>適判申請!#REF!</f>
        <v>#REF!</v>
      </c>
    </row>
    <row r="331" spans="1:12" x14ac:dyDescent="0.15">
      <c r="A331" s="44" t="s">
        <v>746</v>
      </c>
      <c r="B331" s="44">
        <v>4</v>
      </c>
      <c r="C331" s="44">
        <v>9</v>
      </c>
      <c r="D331" s="44" t="s">
        <v>867</v>
      </c>
      <c r="F331" s="44" t="s">
        <v>868</v>
      </c>
      <c r="K331" s="44" t="b">
        <v>0</v>
      </c>
    </row>
    <row r="332" spans="1:12" x14ac:dyDescent="0.15">
      <c r="A332" s="44" t="s">
        <v>746</v>
      </c>
      <c r="B332" s="44">
        <v>4</v>
      </c>
      <c r="C332" s="44">
        <v>9</v>
      </c>
      <c r="D332" s="44" t="s">
        <v>867</v>
      </c>
      <c r="F332" s="44" t="s">
        <v>869</v>
      </c>
      <c r="K332" s="44" t="b">
        <v>0</v>
      </c>
    </row>
    <row r="333" spans="1:12" x14ac:dyDescent="0.15">
      <c r="A333" s="44" t="s">
        <v>746</v>
      </c>
      <c r="B333" s="44">
        <v>4</v>
      </c>
      <c r="C333" s="44">
        <v>9</v>
      </c>
      <c r="D333" s="44" t="s">
        <v>867</v>
      </c>
      <c r="F333" s="44" t="s">
        <v>872</v>
      </c>
      <c r="L333" s="67" t="e">
        <f>適判申請!#REF!</f>
        <v>#REF!</v>
      </c>
    </row>
    <row r="334" spans="1:12" x14ac:dyDescent="0.15">
      <c r="A334" s="44" t="s">
        <v>746</v>
      </c>
      <c r="B334" s="44">
        <v>4</v>
      </c>
      <c r="C334" s="44">
        <v>9</v>
      </c>
      <c r="D334" s="44" t="s">
        <v>867</v>
      </c>
      <c r="F334" s="44" t="s">
        <v>870</v>
      </c>
      <c r="L334" s="67" t="e">
        <f>適判申請!#REF!</f>
        <v>#REF!</v>
      </c>
    </row>
    <row r="335" spans="1:12" x14ac:dyDescent="0.15">
      <c r="A335" s="44" t="s">
        <v>746</v>
      </c>
      <c r="B335" s="44">
        <v>4</v>
      </c>
      <c r="C335" s="44">
        <v>9</v>
      </c>
      <c r="D335" s="44" t="s">
        <v>867</v>
      </c>
      <c r="F335" s="44" t="s">
        <v>871</v>
      </c>
      <c r="L335" s="67" t="e">
        <f>適判申請!#REF!</f>
        <v>#REF!</v>
      </c>
    </row>
    <row r="336" spans="1:12" x14ac:dyDescent="0.15">
      <c r="A336" s="44" t="s">
        <v>746</v>
      </c>
      <c r="B336" s="44">
        <v>4</v>
      </c>
      <c r="C336" s="44">
        <v>10</v>
      </c>
      <c r="D336" s="44" t="s">
        <v>873</v>
      </c>
      <c r="F336" s="44" t="s">
        <v>5</v>
      </c>
      <c r="L336" s="67" t="e">
        <f>適判申請!#REF!</f>
        <v>#REF!</v>
      </c>
    </row>
    <row r="337" spans="1:26" x14ac:dyDescent="0.15">
      <c r="A337" s="44" t="s">
        <v>746</v>
      </c>
      <c r="B337" s="44">
        <v>4</v>
      </c>
      <c r="C337" s="44">
        <v>10</v>
      </c>
      <c r="D337" s="44" t="s">
        <v>873</v>
      </c>
      <c r="F337" s="44" t="s">
        <v>874</v>
      </c>
      <c r="L337" s="67" t="e">
        <f>適判申請!#REF!</f>
        <v>#REF!</v>
      </c>
    </row>
    <row r="338" spans="1:26" x14ac:dyDescent="0.15">
      <c r="A338" s="44" t="s">
        <v>746</v>
      </c>
      <c r="B338" s="44">
        <v>4</v>
      </c>
      <c r="C338" s="44">
        <v>10</v>
      </c>
      <c r="D338" s="44" t="s">
        <v>873</v>
      </c>
      <c r="F338" s="44" t="s">
        <v>875</v>
      </c>
      <c r="L338" s="67" t="e">
        <f>適判申請!#REF!</f>
        <v>#REF!</v>
      </c>
    </row>
    <row r="339" spans="1:26" x14ac:dyDescent="0.15">
      <c r="A339" s="44" t="s">
        <v>746</v>
      </c>
      <c r="B339" s="44">
        <v>4</v>
      </c>
      <c r="C339" s="44">
        <v>10</v>
      </c>
      <c r="D339" s="44" t="s">
        <v>873</v>
      </c>
      <c r="F339" s="44" t="s">
        <v>0</v>
      </c>
      <c r="L339" s="67" t="e">
        <f>適判申請!#REF!</f>
        <v>#REF!</v>
      </c>
    </row>
    <row r="340" spans="1:26" x14ac:dyDescent="0.15">
      <c r="A340" s="44" t="s">
        <v>746</v>
      </c>
      <c r="B340" s="44">
        <v>4</v>
      </c>
      <c r="C340" s="44">
        <v>10</v>
      </c>
      <c r="D340" s="44" t="s">
        <v>873</v>
      </c>
      <c r="F340" s="44" t="s">
        <v>4</v>
      </c>
      <c r="L340" s="67" t="e">
        <f>適判申請!#REF!</f>
        <v>#REF!</v>
      </c>
    </row>
    <row r="341" spans="1:26" x14ac:dyDescent="0.15">
      <c r="A341" s="44" t="s">
        <v>746</v>
      </c>
      <c r="B341" s="44">
        <v>4</v>
      </c>
      <c r="C341" s="44">
        <v>10</v>
      </c>
      <c r="D341" s="44" t="s">
        <v>873</v>
      </c>
      <c r="F341" s="44" t="s">
        <v>1</v>
      </c>
      <c r="L341" s="67" t="e">
        <f>適判申請!#REF!</f>
        <v>#REF!</v>
      </c>
    </row>
    <row r="342" spans="1:26" x14ac:dyDescent="0.15">
      <c r="A342" s="44" t="s">
        <v>746</v>
      </c>
      <c r="B342" s="44">
        <v>4</v>
      </c>
      <c r="C342" s="44">
        <v>10</v>
      </c>
      <c r="D342" s="44" t="s">
        <v>873</v>
      </c>
      <c r="F342" s="44" t="s">
        <v>2</v>
      </c>
      <c r="L342" s="67" t="e">
        <f>適判申請!#REF!</f>
        <v>#REF!</v>
      </c>
    </row>
    <row r="343" spans="1:26" x14ac:dyDescent="0.15">
      <c r="A343" s="44" t="s">
        <v>746</v>
      </c>
      <c r="B343" s="44">
        <v>4</v>
      </c>
      <c r="C343" s="44">
        <v>10</v>
      </c>
      <c r="D343" s="44" t="s">
        <v>873</v>
      </c>
      <c r="F343" s="44" t="s">
        <v>3</v>
      </c>
      <c r="L343" s="67" t="e">
        <f>適判申請!#REF!</f>
        <v>#REF!</v>
      </c>
    </row>
    <row r="344" spans="1:26" x14ac:dyDescent="0.15">
      <c r="A344" s="44" t="s">
        <v>746</v>
      </c>
      <c r="B344" s="44">
        <v>4</v>
      </c>
      <c r="C344" s="44">
        <v>10</v>
      </c>
      <c r="D344" s="44" t="s">
        <v>873</v>
      </c>
      <c r="F344" s="44" t="s">
        <v>6</v>
      </c>
      <c r="L344" s="70" t="e">
        <f>適判申請!#REF!</f>
        <v>#REF!</v>
      </c>
      <c r="M344" s="46"/>
      <c r="N344" s="46"/>
      <c r="P344" s="46"/>
      <c r="Q344" s="46"/>
      <c r="R344" s="46"/>
      <c r="S344" s="46"/>
      <c r="T344" s="46"/>
      <c r="V344" s="46"/>
      <c r="W344" s="46"/>
      <c r="X344" s="46"/>
      <c r="Y344" s="46"/>
      <c r="Z344" s="46"/>
    </row>
    <row r="345" spans="1:26" x14ac:dyDescent="0.15">
      <c r="A345" s="44" t="s">
        <v>746</v>
      </c>
      <c r="B345" s="44">
        <v>4</v>
      </c>
      <c r="C345" s="44">
        <v>10</v>
      </c>
      <c r="D345" s="44" t="s">
        <v>873</v>
      </c>
      <c r="F345" s="44" t="s">
        <v>7</v>
      </c>
      <c r="L345" s="67" t="e">
        <f>適判申請!#REF!</f>
        <v>#REF!</v>
      </c>
    </row>
    <row r="346" spans="1:26" x14ac:dyDescent="0.15">
      <c r="A346" s="44" t="s">
        <v>746</v>
      </c>
      <c r="B346" s="44">
        <v>4</v>
      </c>
      <c r="C346" s="44">
        <v>10</v>
      </c>
      <c r="D346" s="44" t="s">
        <v>873</v>
      </c>
      <c r="F346" s="44" t="s">
        <v>8</v>
      </c>
      <c r="L346" s="67" t="e">
        <f>適判申請!#REF!</f>
        <v>#REF!</v>
      </c>
    </row>
    <row r="347" spans="1:26" x14ac:dyDescent="0.15">
      <c r="A347" s="44" t="s">
        <v>746</v>
      </c>
      <c r="B347" s="44">
        <v>4</v>
      </c>
      <c r="C347" s="44">
        <v>10</v>
      </c>
      <c r="D347" s="44" t="s">
        <v>873</v>
      </c>
      <c r="F347" s="44" t="s">
        <v>9</v>
      </c>
      <c r="L347" s="67" t="e">
        <f>適判申請!#REF!</f>
        <v>#REF!</v>
      </c>
    </row>
    <row r="348" spans="1:26" x14ac:dyDescent="0.15">
      <c r="A348" s="44" t="s">
        <v>746</v>
      </c>
      <c r="B348" s="44">
        <v>4</v>
      </c>
      <c r="C348" s="44">
        <v>10</v>
      </c>
      <c r="D348" s="44" t="s">
        <v>873</v>
      </c>
      <c r="F348" s="44" t="s">
        <v>10</v>
      </c>
      <c r="L348" s="70" t="e">
        <f>適判申請!#REF!</f>
        <v>#REF!</v>
      </c>
      <c r="M348" s="46"/>
      <c r="N348" s="46"/>
      <c r="P348" s="46"/>
      <c r="Q348" s="46"/>
      <c r="R348" s="46"/>
      <c r="S348" s="46"/>
      <c r="T348" s="46"/>
      <c r="V348" s="46"/>
      <c r="W348" s="46"/>
      <c r="X348" s="46"/>
      <c r="Y348" s="46"/>
      <c r="Z348" s="46"/>
    </row>
    <row r="349" spans="1:26" x14ac:dyDescent="0.15">
      <c r="A349" s="44" t="s">
        <v>746</v>
      </c>
      <c r="B349" s="44">
        <v>4</v>
      </c>
      <c r="C349" s="44">
        <v>10</v>
      </c>
      <c r="D349" s="44" t="s">
        <v>873</v>
      </c>
      <c r="F349" s="44" t="s">
        <v>11</v>
      </c>
      <c r="L349" s="67" t="e">
        <f>適判申請!#REF!</f>
        <v>#REF!</v>
      </c>
    </row>
    <row r="350" spans="1:26" x14ac:dyDescent="0.15">
      <c r="A350" s="44" t="s">
        <v>746</v>
      </c>
      <c r="B350" s="44">
        <v>4</v>
      </c>
      <c r="C350" s="44">
        <v>10</v>
      </c>
      <c r="D350" s="44" t="s">
        <v>873</v>
      </c>
      <c r="F350" s="44" t="s">
        <v>12</v>
      </c>
      <c r="L350" s="67" t="e">
        <f>適判申請!#REF!</f>
        <v>#REF!</v>
      </c>
    </row>
    <row r="351" spans="1:26" x14ac:dyDescent="0.15">
      <c r="A351" s="44" t="s">
        <v>746</v>
      </c>
      <c r="B351" s="44">
        <v>4</v>
      </c>
      <c r="C351" s="44">
        <v>10</v>
      </c>
      <c r="D351" s="44" t="s">
        <v>873</v>
      </c>
      <c r="F351" s="44" t="s">
        <v>13</v>
      </c>
      <c r="L351" s="67" t="e">
        <f>適判申請!#REF!</f>
        <v>#REF!</v>
      </c>
    </row>
    <row r="352" spans="1:26" x14ac:dyDescent="0.15">
      <c r="A352" s="44" t="s">
        <v>746</v>
      </c>
      <c r="B352" s="44">
        <v>4</v>
      </c>
      <c r="C352" s="44">
        <v>10</v>
      </c>
      <c r="D352" s="44" t="s">
        <v>873</v>
      </c>
      <c r="F352" s="44" t="s">
        <v>14</v>
      </c>
      <c r="L352" s="70" t="e">
        <f>適判申請!#REF!</f>
        <v>#REF!</v>
      </c>
      <c r="M352" s="46"/>
      <c r="N352" s="46"/>
      <c r="P352" s="46"/>
      <c r="Q352" s="46"/>
      <c r="R352" s="46"/>
      <c r="S352" s="46"/>
      <c r="T352" s="46"/>
      <c r="V352" s="46"/>
      <c r="W352" s="46"/>
      <c r="X352" s="46"/>
      <c r="Y352" s="46"/>
      <c r="Z352" s="46"/>
    </row>
    <row r="353" spans="1:26" x14ac:dyDescent="0.15">
      <c r="A353" s="44" t="s">
        <v>746</v>
      </c>
      <c r="B353" s="44">
        <v>4</v>
      </c>
      <c r="C353" s="44">
        <v>10</v>
      </c>
      <c r="D353" s="44" t="s">
        <v>873</v>
      </c>
      <c r="F353" s="44" t="s">
        <v>15</v>
      </c>
      <c r="L353" s="67" t="e">
        <f>適判申請!#REF!</f>
        <v>#REF!</v>
      </c>
    </row>
    <row r="354" spans="1:26" x14ac:dyDescent="0.15">
      <c r="A354" s="44" t="s">
        <v>746</v>
      </c>
      <c r="B354" s="44">
        <v>4</v>
      </c>
      <c r="C354" s="44">
        <v>10</v>
      </c>
      <c r="D354" s="44" t="s">
        <v>873</v>
      </c>
      <c r="F354" s="44" t="s">
        <v>16</v>
      </c>
      <c r="L354" s="67" t="e">
        <f>適判申請!#REF!</f>
        <v>#REF!</v>
      </c>
    </row>
    <row r="355" spans="1:26" x14ac:dyDescent="0.15">
      <c r="A355" s="44" t="s">
        <v>746</v>
      </c>
      <c r="B355" s="44">
        <v>4</v>
      </c>
      <c r="C355" s="44">
        <v>10</v>
      </c>
      <c r="D355" s="44" t="s">
        <v>873</v>
      </c>
      <c r="F355" s="44" t="s">
        <v>17</v>
      </c>
      <c r="L355" s="67" t="e">
        <f>適判申請!#REF!</f>
        <v>#REF!</v>
      </c>
    </row>
    <row r="356" spans="1:26" x14ac:dyDescent="0.15">
      <c r="A356" s="44" t="s">
        <v>746</v>
      </c>
      <c r="B356" s="44">
        <v>4</v>
      </c>
      <c r="C356" s="44">
        <v>10</v>
      </c>
      <c r="D356" s="44" t="s">
        <v>873</v>
      </c>
      <c r="F356" s="44" t="s">
        <v>18</v>
      </c>
      <c r="L356" s="70" t="e">
        <f>適判申請!#REF!</f>
        <v>#REF!</v>
      </c>
      <c r="M356" s="46"/>
      <c r="N356" s="46"/>
      <c r="P356" s="46"/>
      <c r="Q356" s="46"/>
      <c r="R356" s="46"/>
      <c r="S356" s="46"/>
      <c r="T356" s="46"/>
      <c r="V356" s="46"/>
      <c r="W356" s="46"/>
      <c r="X356" s="46"/>
      <c r="Y356" s="46"/>
      <c r="Z356" s="46"/>
    </row>
    <row r="357" spans="1:26" x14ac:dyDescent="0.15">
      <c r="A357" s="44" t="s">
        <v>746</v>
      </c>
      <c r="B357" s="44">
        <v>4</v>
      </c>
      <c r="C357" s="44">
        <v>10</v>
      </c>
      <c r="D357" s="44" t="s">
        <v>873</v>
      </c>
      <c r="F357" s="44" t="s">
        <v>19</v>
      </c>
      <c r="L357" s="67" t="e">
        <f>適判申請!#REF!</f>
        <v>#REF!</v>
      </c>
    </row>
    <row r="358" spans="1:26" x14ac:dyDescent="0.15">
      <c r="A358" s="44" t="s">
        <v>746</v>
      </c>
      <c r="B358" s="44">
        <v>4</v>
      </c>
      <c r="C358" s="44">
        <v>10</v>
      </c>
      <c r="D358" s="44" t="s">
        <v>873</v>
      </c>
      <c r="F358" s="44" t="s">
        <v>20</v>
      </c>
      <c r="L358" s="67" t="e">
        <f>適判申請!#REF!</f>
        <v>#REF!</v>
      </c>
    </row>
    <row r="359" spans="1:26" x14ac:dyDescent="0.15">
      <c r="A359" s="44" t="s">
        <v>746</v>
      </c>
      <c r="B359" s="44">
        <v>4</v>
      </c>
      <c r="C359" s="44">
        <v>10</v>
      </c>
      <c r="D359" s="44" t="s">
        <v>873</v>
      </c>
      <c r="F359" s="44" t="s">
        <v>21</v>
      </c>
      <c r="L359" s="67" t="e">
        <f>適判申請!#REF!</f>
        <v>#REF!</v>
      </c>
    </row>
    <row r="360" spans="1:26" x14ac:dyDescent="0.15">
      <c r="A360" s="44" t="s">
        <v>746</v>
      </c>
      <c r="B360" s="44">
        <v>4</v>
      </c>
      <c r="C360" s="44">
        <v>11</v>
      </c>
      <c r="D360" s="44" t="s">
        <v>22</v>
      </c>
      <c r="F360" s="44" t="s">
        <v>29</v>
      </c>
      <c r="L360" s="67" t="e">
        <f>適判申請!#REF!</f>
        <v>#REF!</v>
      </c>
    </row>
    <row r="361" spans="1:26" x14ac:dyDescent="0.15">
      <c r="A361" s="44" t="s">
        <v>746</v>
      </c>
      <c r="B361" s="44">
        <v>4</v>
      </c>
      <c r="C361" s="44">
        <v>11</v>
      </c>
      <c r="D361" s="44" t="s">
        <v>22</v>
      </c>
      <c r="F361" s="44" t="s">
        <v>30</v>
      </c>
      <c r="L361" s="67" t="e">
        <f>適判申請!#REF!</f>
        <v>#REF!</v>
      </c>
    </row>
    <row r="362" spans="1:26" x14ac:dyDescent="0.15">
      <c r="A362" s="44" t="s">
        <v>746</v>
      </c>
      <c r="B362" s="44">
        <v>4</v>
      </c>
      <c r="C362" s="44">
        <v>12</v>
      </c>
      <c r="D362" s="44" t="s">
        <v>23</v>
      </c>
      <c r="F362" s="44" t="s">
        <v>31</v>
      </c>
      <c r="L362" s="67" t="e">
        <f>適判申請!#REF!</f>
        <v>#REF!</v>
      </c>
    </row>
    <row r="363" spans="1:26" x14ac:dyDescent="0.15">
      <c r="A363" s="44" t="s">
        <v>746</v>
      </c>
      <c r="B363" s="44">
        <v>4</v>
      </c>
      <c r="C363" s="44">
        <v>12</v>
      </c>
      <c r="D363" s="44" t="s">
        <v>23</v>
      </c>
      <c r="F363" s="44" t="s">
        <v>32</v>
      </c>
      <c r="L363" s="67" t="e">
        <f>適判申請!#REF!</f>
        <v>#REF!</v>
      </c>
    </row>
    <row r="364" spans="1:26" x14ac:dyDescent="0.15">
      <c r="A364" s="44" t="s">
        <v>746</v>
      </c>
      <c r="B364" s="44">
        <v>4</v>
      </c>
      <c r="C364" s="44">
        <v>13</v>
      </c>
      <c r="D364" s="44" t="s">
        <v>24</v>
      </c>
      <c r="F364" s="44" t="s">
        <v>24</v>
      </c>
      <c r="L364" s="67" t="e">
        <f>適判申請!#REF!</f>
        <v>#REF!</v>
      </c>
    </row>
    <row r="365" spans="1:26" x14ac:dyDescent="0.15">
      <c r="A365" s="44" t="s">
        <v>746</v>
      </c>
      <c r="B365" s="44">
        <v>4</v>
      </c>
      <c r="C365" s="44">
        <v>14</v>
      </c>
      <c r="D365" s="44" t="s">
        <v>25</v>
      </c>
      <c r="F365" s="44" t="s">
        <v>25</v>
      </c>
      <c r="L365" s="67" t="e">
        <f>適判申請!#REF!</f>
        <v>#REF!</v>
      </c>
    </row>
    <row r="366" spans="1:26" x14ac:dyDescent="0.15">
      <c r="A366" s="44" t="s">
        <v>746</v>
      </c>
      <c r="B366" s="44">
        <v>4</v>
      </c>
      <c r="C366" s="44">
        <v>15</v>
      </c>
      <c r="D366" s="44" t="s">
        <v>26</v>
      </c>
      <c r="F366" s="44" t="s">
        <v>26</v>
      </c>
      <c r="L366" s="67" t="e">
        <f>適判申請!#REF!</f>
        <v>#REF!</v>
      </c>
    </row>
    <row r="367" spans="1:26" x14ac:dyDescent="0.15">
      <c r="A367" s="44" t="s">
        <v>746</v>
      </c>
      <c r="B367" s="44">
        <v>4</v>
      </c>
      <c r="C367" s="44">
        <v>16</v>
      </c>
      <c r="D367" s="44" t="s">
        <v>27</v>
      </c>
      <c r="F367" s="44" t="s">
        <v>714</v>
      </c>
      <c r="L367" s="67" t="e">
        <f>適判申請!#REF!</f>
        <v>#REF!</v>
      </c>
    </row>
    <row r="368" spans="1:26" x14ac:dyDescent="0.15">
      <c r="A368" s="44" t="s">
        <v>746</v>
      </c>
      <c r="B368" s="44">
        <v>4</v>
      </c>
      <c r="C368" s="44">
        <v>16</v>
      </c>
      <c r="D368" s="44" t="s">
        <v>27</v>
      </c>
      <c r="F368" s="44" t="s">
        <v>716</v>
      </c>
      <c r="L368" s="67" t="e">
        <f>適判申請!#REF!</f>
        <v>#REF!</v>
      </c>
    </row>
    <row r="369" spans="1:12" x14ac:dyDescent="0.15">
      <c r="A369" s="44" t="s">
        <v>746</v>
      </c>
      <c r="B369" s="44">
        <v>4</v>
      </c>
      <c r="C369" s="44">
        <v>17</v>
      </c>
      <c r="D369" s="44" t="s">
        <v>28</v>
      </c>
      <c r="F369" s="44" t="s">
        <v>28</v>
      </c>
    </row>
    <row r="370" spans="1:12" x14ac:dyDescent="0.15">
      <c r="A370" s="51" t="s">
        <v>746</v>
      </c>
      <c r="B370" s="51">
        <v>5</v>
      </c>
      <c r="C370" s="51">
        <v>1</v>
      </c>
      <c r="D370" s="51" t="s">
        <v>717</v>
      </c>
      <c r="E370" s="51"/>
      <c r="F370" s="51" t="s">
        <v>717</v>
      </c>
      <c r="G370" s="51"/>
      <c r="H370" s="51"/>
      <c r="I370" s="51"/>
      <c r="J370" s="51"/>
      <c r="K370" s="51"/>
      <c r="L370" s="69" t="e">
        <f>適判申請!#REF!</f>
        <v>#REF!</v>
      </c>
    </row>
    <row r="371" spans="1:12" x14ac:dyDescent="0.15">
      <c r="A371" s="44" t="s">
        <v>746</v>
      </c>
      <c r="B371" s="44">
        <v>5</v>
      </c>
      <c r="C371" s="44">
        <v>2</v>
      </c>
      <c r="D371" s="44" t="s">
        <v>718</v>
      </c>
      <c r="F371" s="44" t="s">
        <v>718</v>
      </c>
      <c r="L371" s="67" t="e">
        <f>適判申請!#REF!</f>
        <v>#REF!</v>
      </c>
    </row>
    <row r="372" spans="1:12" x14ac:dyDescent="0.15">
      <c r="A372" s="44" t="s">
        <v>746</v>
      </c>
      <c r="B372" s="44">
        <v>5</v>
      </c>
      <c r="C372" s="44">
        <v>3</v>
      </c>
      <c r="D372" s="44" t="s">
        <v>719</v>
      </c>
      <c r="F372" s="44" t="s">
        <v>719</v>
      </c>
      <c r="L372" s="67" t="e">
        <f>適判申請!#REF!</f>
        <v>#REF!</v>
      </c>
    </row>
    <row r="373" spans="1:12" x14ac:dyDescent="0.15">
      <c r="A373" s="44" t="s">
        <v>746</v>
      </c>
      <c r="B373" s="44">
        <v>5</v>
      </c>
      <c r="C373" s="44">
        <v>4</v>
      </c>
      <c r="D373" s="44" t="s">
        <v>720</v>
      </c>
      <c r="F373" s="44" t="s">
        <v>720</v>
      </c>
      <c r="L373" s="67" t="e">
        <f>適判申請!#REF!</f>
        <v>#REF!</v>
      </c>
    </row>
    <row r="374" spans="1:12" x14ac:dyDescent="0.15">
      <c r="A374" s="44" t="s">
        <v>746</v>
      </c>
      <c r="B374" s="44">
        <v>5</v>
      </c>
      <c r="C374" s="44">
        <v>5</v>
      </c>
      <c r="D374" s="44" t="s">
        <v>721</v>
      </c>
      <c r="F374" s="44" t="s">
        <v>721</v>
      </c>
      <c r="L374" s="67" t="e">
        <f>適判申請!#REF!</f>
        <v>#REF!</v>
      </c>
    </row>
    <row r="375" spans="1:12" x14ac:dyDescent="0.15">
      <c r="A375" s="44" t="s">
        <v>746</v>
      </c>
      <c r="B375" s="44">
        <v>5</v>
      </c>
      <c r="C375" s="44">
        <v>6</v>
      </c>
      <c r="D375" s="44" t="s">
        <v>722</v>
      </c>
      <c r="F375" s="44" t="s">
        <v>722</v>
      </c>
      <c r="L375" s="67" t="e">
        <f>適判申請!#REF!</f>
        <v>#REF!</v>
      </c>
    </row>
    <row r="376" spans="1:12" x14ac:dyDescent="0.15">
      <c r="A376" s="44" t="s">
        <v>746</v>
      </c>
      <c r="B376" s="44">
        <v>5</v>
      </c>
      <c r="C376" s="44">
        <v>7</v>
      </c>
      <c r="D376" s="44" t="s">
        <v>723</v>
      </c>
      <c r="F376" s="44" t="s">
        <v>724</v>
      </c>
      <c r="K376" s="44">
        <v>1</v>
      </c>
      <c r="L376" s="67">
        <f>INDEX(リスト!$G$2:$G$68,K376)</f>
        <v>0</v>
      </c>
    </row>
    <row r="377" spans="1:12" x14ac:dyDescent="0.15">
      <c r="A377" s="44" t="s">
        <v>746</v>
      </c>
      <c r="B377" s="44">
        <v>5</v>
      </c>
      <c r="C377" s="44">
        <v>7</v>
      </c>
      <c r="D377" s="44" t="s">
        <v>723</v>
      </c>
      <c r="F377" s="44" t="s">
        <v>726</v>
      </c>
      <c r="L377" s="67" t="e">
        <f>適判申請!#REF!</f>
        <v>#REF!</v>
      </c>
    </row>
    <row r="378" spans="1:12" x14ac:dyDescent="0.15">
      <c r="A378" s="44" t="s">
        <v>746</v>
      </c>
      <c r="B378" s="44">
        <v>5</v>
      </c>
      <c r="C378" s="44">
        <v>7</v>
      </c>
      <c r="D378" s="44" t="s">
        <v>723</v>
      </c>
      <c r="F378" s="44" t="s">
        <v>727</v>
      </c>
      <c r="L378" s="67" t="e">
        <f>適判申請!#REF!</f>
        <v>#REF!</v>
      </c>
    </row>
    <row r="379" spans="1:12" x14ac:dyDescent="0.15">
      <c r="A379" s="44" t="s">
        <v>746</v>
      </c>
      <c r="B379" s="44">
        <v>5</v>
      </c>
      <c r="C379" s="44">
        <v>7</v>
      </c>
      <c r="D379" s="44" t="s">
        <v>723</v>
      </c>
      <c r="F379" s="44" t="s">
        <v>728</v>
      </c>
      <c r="K379" s="44">
        <v>1</v>
      </c>
      <c r="L379" s="67">
        <f>INDEX(リスト!$G$2:$G$68,K379)</f>
        <v>0</v>
      </c>
    </row>
    <row r="380" spans="1:12" x14ac:dyDescent="0.15">
      <c r="A380" s="44" t="s">
        <v>746</v>
      </c>
      <c r="B380" s="44">
        <v>5</v>
      </c>
      <c r="C380" s="44">
        <v>7</v>
      </c>
      <c r="D380" s="44" t="s">
        <v>723</v>
      </c>
      <c r="F380" s="44" t="s">
        <v>725</v>
      </c>
      <c r="L380" s="67" t="e">
        <f>適判申請!#REF!</f>
        <v>#REF!</v>
      </c>
    </row>
    <row r="381" spans="1:12" x14ac:dyDescent="0.15">
      <c r="A381" s="44" t="s">
        <v>746</v>
      </c>
      <c r="B381" s="44">
        <v>5</v>
      </c>
      <c r="C381" s="44">
        <v>7</v>
      </c>
      <c r="D381" s="44" t="s">
        <v>723</v>
      </c>
      <c r="F381" s="44" t="s">
        <v>729</v>
      </c>
      <c r="L381" s="67" t="e">
        <f>適判申請!#REF!</f>
        <v>#REF!</v>
      </c>
    </row>
    <row r="382" spans="1:12" x14ac:dyDescent="0.15">
      <c r="A382" s="44" t="s">
        <v>746</v>
      </c>
      <c r="B382" s="44">
        <v>5</v>
      </c>
      <c r="C382" s="44">
        <v>7</v>
      </c>
      <c r="D382" s="44" t="s">
        <v>723</v>
      </c>
      <c r="F382" s="44" t="s">
        <v>730</v>
      </c>
      <c r="K382" s="44">
        <v>1</v>
      </c>
      <c r="L382" s="67">
        <f>INDEX(リスト!$G$2:$G$68,K382)</f>
        <v>0</v>
      </c>
    </row>
    <row r="383" spans="1:12" x14ac:dyDescent="0.15">
      <c r="A383" s="44" t="s">
        <v>746</v>
      </c>
      <c r="B383" s="44">
        <v>5</v>
      </c>
      <c r="C383" s="44">
        <v>7</v>
      </c>
      <c r="D383" s="44" t="s">
        <v>723</v>
      </c>
      <c r="F383" s="44" t="s">
        <v>731</v>
      </c>
      <c r="L383" s="67" t="e">
        <f>適判申請!#REF!</f>
        <v>#REF!</v>
      </c>
    </row>
    <row r="384" spans="1:12" x14ac:dyDescent="0.15">
      <c r="A384" s="44" t="s">
        <v>746</v>
      </c>
      <c r="B384" s="44">
        <v>5</v>
      </c>
      <c r="C384" s="44">
        <v>7</v>
      </c>
      <c r="D384" s="44" t="s">
        <v>723</v>
      </c>
      <c r="F384" s="44" t="s">
        <v>732</v>
      </c>
      <c r="L384" s="67" t="e">
        <f>適判申請!#REF!</f>
        <v>#REF!</v>
      </c>
    </row>
    <row r="385" spans="1:12" x14ac:dyDescent="0.15">
      <c r="A385" s="44" t="s">
        <v>746</v>
      </c>
      <c r="B385" s="44">
        <v>5</v>
      </c>
      <c r="C385" s="44">
        <v>7</v>
      </c>
      <c r="D385" s="44" t="s">
        <v>723</v>
      </c>
      <c r="F385" s="44" t="s">
        <v>733</v>
      </c>
      <c r="K385" s="44">
        <v>1</v>
      </c>
      <c r="L385" s="67">
        <f>INDEX(リスト!$G$2:$G$68,K385)</f>
        <v>0</v>
      </c>
    </row>
    <row r="386" spans="1:12" x14ac:dyDescent="0.15">
      <c r="A386" s="44" t="s">
        <v>746</v>
      </c>
      <c r="B386" s="44">
        <v>5</v>
      </c>
      <c r="C386" s="44">
        <v>7</v>
      </c>
      <c r="D386" s="44" t="s">
        <v>723</v>
      </c>
      <c r="F386" s="44" t="s">
        <v>734</v>
      </c>
      <c r="L386" s="67" t="e">
        <f>適判申請!#REF!</f>
        <v>#REF!</v>
      </c>
    </row>
    <row r="387" spans="1:12" x14ac:dyDescent="0.15">
      <c r="A387" s="44" t="s">
        <v>746</v>
      </c>
      <c r="B387" s="44">
        <v>5</v>
      </c>
      <c r="C387" s="44">
        <v>7</v>
      </c>
      <c r="D387" s="44" t="s">
        <v>723</v>
      </c>
      <c r="F387" s="44" t="s">
        <v>735</v>
      </c>
      <c r="L387" s="67" t="e">
        <f>適判申請!#REF!</f>
        <v>#REF!</v>
      </c>
    </row>
    <row r="388" spans="1:12" x14ac:dyDescent="0.15">
      <c r="A388" s="44" t="s">
        <v>746</v>
      </c>
      <c r="B388" s="44">
        <v>5</v>
      </c>
      <c r="C388" s="44">
        <v>7</v>
      </c>
      <c r="D388" s="44" t="s">
        <v>723</v>
      </c>
      <c r="F388" s="44" t="s">
        <v>736</v>
      </c>
      <c r="K388" s="44">
        <v>1</v>
      </c>
      <c r="L388" s="67">
        <f>INDEX(リスト!$G$2:$G$68,K388)</f>
        <v>0</v>
      </c>
    </row>
    <row r="389" spans="1:12" x14ac:dyDescent="0.15">
      <c r="A389" s="44" t="s">
        <v>746</v>
      </c>
      <c r="B389" s="44">
        <v>5</v>
      </c>
      <c r="C389" s="44">
        <v>7</v>
      </c>
      <c r="D389" s="44" t="s">
        <v>723</v>
      </c>
      <c r="F389" s="44" t="s">
        <v>737</v>
      </c>
      <c r="L389" s="67" t="e">
        <f>適判申請!#REF!</f>
        <v>#REF!</v>
      </c>
    </row>
    <row r="390" spans="1:12" x14ac:dyDescent="0.15">
      <c r="A390" s="44" t="s">
        <v>746</v>
      </c>
      <c r="B390" s="44">
        <v>5</v>
      </c>
      <c r="C390" s="44">
        <v>7</v>
      </c>
      <c r="D390" s="44" t="s">
        <v>723</v>
      </c>
      <c r="F390" s="44" t="s">
        <v>738</v>
      </c>
      <c r="L390" s="67" t="e">
        <f>適判申請!#REF!</f>
        <v>#REF!</v>
      </c>
    </row>
    <row r="391" spans="1:12" x14ac:dyDescent="0.15">
      <c r="A391" s="44" t="s">
        <v>746</v>
      </c>
      <c r="B391" s="44">
        <v>5</v>
      </c>
      <c r="C391" s="44">
        <v>7</v>
      </c>
      <c r="D391" s="44" t="s">
        <v>723</v>
      </c>
      <c r="F391" s="44" t="s">
        <v>739</v>
      </c>
      <c r="K391" s="44">
        <v>1</v>
      </c>
      <c r="L391" s="67">
        <f>INDEX(リスト!$G$2:$G$68,K391)</f>
        <v>0</v>
      </c>
    </row>
    <row r="392" spans="1:12" x14ac:dyDescent="0.15">
      <c r="A392" s="44" t="s">
        <v>746</v>
      </c>
      <c r="B392" s="44">
        <v>5</v>
      </c>
      <c r="C392" s="44">
        <v>7</v>
      </c>
      <c r="D392" s="44" t="s">
        <v>723</v>
      </c>
      <c r="F392" s="44" t="s">
        <v>740</v>
      </c>
      <c r="L392" s="67" t="e">
        <f>適判申請!#REF!</f>
        <v>#REF!</v>
      </c>
    </row>
    <row r="393" spans="1:12" x14ac:dyDescent="0.15">
      <c r="A393" s="44" t="s">
        <v>746</v>
      </c>
      <c r="B393" s="44">
        <v>5</v>
      </c>
      <c r="C393" s="44">
        <v>7</v>
      </c>
      <c r="D393" s="44" t="s">
        <v>723</v>
      </c>
      <c r="F393" s="44" t="s">
        <v>741</v>
      </c>
      <c r="L393" s="67" t="e">
        <f>適判申請!#REF!</f>
        <v>#REF!</v>
      </c>
    </row>
    <row r="394" spans="1:12" x14ac:dyDescent="0.15">
      <c r="A394" s="44" t="s">
        <v>746</v>
      </c>
      <c r="B394" s="44">
        <v>5</v>
      </c>
      <c r="C394" s="44">
        <v>8</v>
      </c>
      <c r="D394" s="44" t="s">
        <v>742</v>
      </c>
      <c r="F394" s="44" t="s">
        <v>743</v>
      </c>
      <c r="L394" s="67" t="e">
        <f>適判申請!#REF!</f>
        <v>#REF!</v>
      </c>
    </row>
    <row r="395" spans="1:12" x14ac:dyDescent="0.15">
      <c r="A395" s="44" t="s">
        <v>746</v>
      </c>
      <c r="B395" s="44">
        <v>5</v>
      </c>
      <c r="C395" s="44">
        <v>8</v>
      </c>
      <c r="D395" s="44" t="s">
        <v>742</v>
      </c>
      <c r="F395" s="44" t="s">
        <v>715</v>
      </c>
      <c r="L395" s="67" t="e">
        <f>適判申請!#REF!</f>
        <v>#REF!</v>
      </c>
    </row>
    <row r="396" spans="1:12" x14ac:dyDescent="0.15">
      <c r="A396" s="44" t="s">
        <v>746</v>
      </c>
      <c r="B396" s="44">
        <v>5</v>
      </c>
      <c r="C396" s="44">
        <v>8</v>
      </c>
      <c r="D396" s="44" t="s">
        <v>742</v>
      </c>
      <c r="F396" s="44" t="s">
        <v>744</v>
      </c>
      <c r="L396" s="67" t="e">
        <f>適判申請!#REF!</f>
        <v>#REF!</v>
      </c>
    </row>
    <row r="397" spans="1:12" x14ac:dyDescent="0.15">
      <c r="A397" s="44" t="s">
        <v>746</v>
      </c>
      <c r="B397" s="44">
        <v>5</v>
      </c>
      <c r="C397" s="44">
        <v>9</v>
      </c>
      <c r="D397" s="44" t="s">
        <v>28</v>
      </c>
      <c r="F397" s="44" t="s">
        <v>186</v>
      </c>
      <c r="L397" s="67" t="e">
        <f>適判申請!#REF!</f>
        <v>#REF!</v>
      </c>
    </row>
    <row r="398" spans="1:12" x14ac:dyDescent="0.15">
      <c r="A398" s="44" t="s">
        <v>746</v>
      </c>
      <c r="B398" s="44">
        <v>5</v>
      </c>
      <c r="C398" s="44">
        <v>9</v>
      </c>
      <c r="D398" s="44" t="s">
        <v>28</v>
      </c>
      <c r="F398" s="44" t="s">
        <v>187</v>
      </c>
      <c r="L398" s="67" t="e">
        <f>適判申請!#REF!</f>
        <v>#REF!</v>
      </c>
    </row>
    <row r="399" spans="1:12" x14ac:dyDescent="0.15">
      <c r="A399" s="44" t="s">
        <v>746</v>
      </c>
      <c r="B399" s="44">
        <v>5</v>
      </c>
      <c r="C399" s="44">
        <v>9</v>
      </c>
      <c r="D399" s="44" t="s">
        <v>28</v>
      </c>
      <c r="F399" s="44" t="s">
        <v>188</v>
      </c>
      <c r="L399" s="67" t="e">
        <f>適判申請!#REF!</f>
        <v>#REF!</v>
      </c>
    </row>
    <row r="400" spans="1:12" x14ac:dyDescent="0.15">
      <c r="A400" s="53" t="s">
        <v>747</v>
      </c>
      <c r="B400" s="53">
        <v>1</v>
      </c>
      <c r="C400" s="53">
        <v>1</v>
      </c>
      <c r="D400" s="53" t="s">
        <v>747</v>
      </c>
      <c r="E400" s="53"/>
      <c r="F400" s="53" t="s">
        <v>748</v>
      </c>
      <c r="G400" s="53"/>
      <c r="H400" s="53"/>
      <c r="I400" s="53"/>
      <c r="J400" s="53"/>
      <c r="K400" s="53"/>
      <c r="L400" s="68" t="e">
        <f>#REF!</f>
        <v>#REF!</v>
      </c>
    </row>
    <row r="401" spans="1:12" x14ac:dyDescent="0.15">
      <c r="A401" s="44" t="s">
        <v>747</v>
      </c>
      <c r="B401" s="44">
        <v>1</v>
      </c>
      <c r="C401" s="44">
        <v>1</v>
      </c>
      <c r="D401" s="44" t="s">
        <v>747</v>
      </c>
      <c r="F401" s="44" t="s">
        <v>749</v>
      </c>
      <c r="K401" s="64" t="str">
        <f t="shared" ref="K401:K406" si="1">IF(K225=TRUE,"■","□")</f>
        <v>□</v>
      </c>
    </row>
    <row r="402" spans="1:12" x14ac:dyDescent="0.15">
      <c r="A402" s="44" t="s">
        <v>747</v>
      </c>
      <c r="B402" s="44">
        <v>1</v>
      </c>
      <c r="C402" s="44">
        <v>1</v>
      </c>
      <c r="D402" s="44" t="s">
        <v>747</v>
      </c>
      <c r="F402" s="44" t="s">
        <v>750</v>
      </c>
      <c r="K402" s="64" t="str">
        <f t="shared" si="1"/>
        <v>■</v>
      </c>
    </row>
    <row r="403" spans="1:12" x14ac:dyDescent="0.15">
      <c r="A403" s="44" t="s">
        <v>747</v>
      </c>
      <c r="B403" s="44">
        <v>1</v>
      </c>
      <c r="C403" s="44">
        <v>1</v>
      </c>
      <c r="D403" s="44" t="s">
        <v>747</v>
      </c>
      <c r="F403" s="44" t="s">
        <v>751</v>
      </c>
      <c r="K403" s="64" t="str">
        <f t="shared" si="1"/>
        <v>□</v>
      </c>
    </row>
    <row r="404" spans="1:12" x14ac:dyDescent="0.15">
      <c r="A404" s="44" t="s">
        <v>747</v>
      </c>
      <c r="B404" s="44">
        <v>1</v>
      </c>
      <c r="C404" s="44">
        <v>1</v>
      </c>
      <c r="D404" s="44" t="s">
        <v>747</v>
      </c>
      <c r="F404" s="44" t="s">
        <v>752</v>
      </c>
      <c r="K404" s="64" t="str">
        <f t="shared" si="1"/>
        <v>□</v>
      </c>
    </row>
    <row r="405" spans="1:12" x14ac:dyDescent="0.15">
      <c r="A405" s="44" t="s">
        <v>747</v>
      </c>
      <c r="B405" s="44">
        <v>1</v>
      </c>
      <c r="C405" s="44">
        <v>1</v>
      </c>
      <c r="D405" s="44" t="s">
        <v>747</v>
      </c>
      <c r="F405" s="44" t="s">
        <v>753</v>
      </c>
      <c r="K405" s="64" t="str">
        <f t="shared" si="1"/>
        <v>□</v>
      </c>
    </row>
    <row r="406" spans="1:12" x14ac:dyDescent="0.15">
      <c r="A406" s="44" t="s">
        <v>747</v>
      </c>
      <c r="B406" s="44">
        <v>1</v>
      </c>
      <c r="C406" s="44">
        <v>1</v>
      </c>
      <c r="D406" s="44" t="s">
        <v>747</v>
      </c>
      <c r="F406" s="44" t="s">
        <v>754</v>
      </c>
      <c r="K406" s="64" t="str">
        <f t="shared" si="1"/>
        <v>□</v>
      </c>
    </row>
    <row r="407" spans="1:12" x14ac:dyDescent="0.15">
      <c r="A407" s="44" t="s">
        <v>747</v>
      </c>
      <c r="B407" s="44">
        <v>1</v>
      </c>
      <c r="C407" s="44">
        <v>1</v>
      </c>
      <c r="D407" s="44" t="s">
        <v>747</v>
      </c>
      <c r="F407" s="44" t="s">
        <v>755</v>
      </c>
      <c r="K407" s="64" t="e">
        <f>#REF!</f>
        <v>#REF!</v>
      </c>
    </row>
    <row r="408" spans="1:12" x14ac:dyDescent="0.15">
      <c r="A408" s="63" t="s">
        <v>747</v>
      </c>
      <c r="B408" s="63">
        <v>1</v>
      </c>
      <c r="C408" s="63">
        <v>1</v>
      </c>
      <c r="D408" s="63" t="s">
        <v>747</v>
      </c>
      <c r="E408" s="63"/>
      <c r="F408" s="63" t="s">
        <v>756</v>
      </c>
      <c r="G408" s="63"/>
      <c r="H408" s="63"/>
      <c r="I408" s="63"/>
      <c r="J408" s="63"/>
      <c r="K408" s="63"/>
      <c r="L408" s="73" t="e">
        <f>#REF!</f>
        <v>#REF!</v>
      </c>
    </row>
    <row r="409" spans="1:12" x14ac:dyDescent="0.15">
      <c r="A409" s="44" t="s">
        <v>537</v>
      </c>
      <c r="B409" s="44">
        <v>1</v>
      </c>
      <c r="C409" s="44">
        <v>1</v>
      </c>
      <c r="D409" s="44" t="s">
        <v>396</v>
      </c>
      <c r="F409" s="44" t="s">
        <v>450</v>
      </c>
      <c r="L409" s="67" t="e">
        <f>#REF!</f>
        <v>#REF!</v>
      </c>
    </row>
    <row r="410" spans="1:12" x14ac:dyDescent="0.15">
      <c r="A410" s="44" t="s">
        <v>537</v>
      </c>
      <c r="B410" s="44">
        <v>1</v>
      </c>
      <c r="C410" s="44">
        <v>1</v>
      </c>
      <c r="D410" s="44" t="s">
        <v>396</v>
      </c>
      <c r="F410" s="44" t="s">
        <v>532</v>
      </c>
      <c r="L410" s="67" t="e">
        <f>#REF!</f>
        <v>#REF!</v>
      </c>
    </row>
    <row r="411" spans="1:12" x14ac:dyDescent="0.15">
      <c r="A411" s="44" t="s">
        <v>537</v>
      </c>
      <c r="B411" s="44">
        <v>1</v>
      </c>
      <c r="C411" s="44">
        <v>1</v>
      </c>
      <c r="D411" s="44" t="s">
        <v>396</v>
      </c>
      <c r="F411" s="44" t="s">
        <v>533</v>
      </c>
      <c r="L411" s="67" t="e">
        <f>#REF!</f>
        <v>#REF!</v>
      </c>
    </row>
    <row r="412" spans="1:12" x14ac:dyDescent="0.15">
      <c r="A412" s="44" t="s">
        <v>537</v>
      </c>
      <c r="B412" s="44">
        <v>1</v>
      </c>
      <c r="C412" s="44">
        <v>1</v>
      </c>
      <c r="D412" s="44" t="s">
        <v>538</v>
      </c>
      <c r="K412" s="44">
        <v>3</v>
      </c>
      <c r="L412" s="67" t="str">
        <f>INDEX(リスト!$E$2:$E$48,K412)</f>
        <v>青森県</v>
      </c>
    </row>
    <row r="413" spans="1:12" x14ac:dyDescent="0.15">
      <c r="A413" s="51" t="s">
        <v>537</v>
      </c>
      <c r="B413" s="51">
        <v>1</v>
      </c>
      <c r="C413" s="51">
        <v>3</v>
      </c>
      <c r="D413" s="51" t="s">
        <v>539</v>
      </c>
      <c r="E413" s="51"/>
      <c r="F413" s="51" t="s">
        <v>540</v>
      </c>
      <c r="G413" s="51"/>
      <c r="H413" s="51"/>
      <c r="I413" s="51"/>
      <c r="J413" s="51"/>
      <c r="K413" s="51">
        <v>3</v>
      </c>
      <c r="L413" s="69"/>
    </row>
    <row r="414" spans="1:12" x14ac:dyDescent="0.15">
      <c r="A414" s="44" t="s">
        <v>537</v>
      </c>
      <c r="B414" s="44">
        <v>1</v>
      </c>
      <c r="C414" s="44">
        <v>3</v>
      </c>
      <c r="D414" s="44" t="s">
        <v>539</v>
      </c>
      <c r="F414" s="6" t="s">
        <v>711</v>
      </c>
      <c r="L414" s="67" t="e">
        <f>#REF!</f>
        <v>#REF!</v>
      </c>
    </row>
    <row r="415" spans="1:12" x14ac:dyDescent="0.15">
      <c r="A415" s="44" t="s">
        <v>537</v>
      </c>
      <c r="B415" s="44">
        <v>1</v>
      </c>
      <c r="C415" s="44">
        <v>3</v>
      </c>
      <c r="D415" s="44" t="s">
        <v>539</v>
      </c>
      <c r="F415" s="6" t="s">
        <v>709</v>
      </c>
      <c r="L415" s="67" t="e">
        <f>#REF!</f>
        <v>#REF!</v>
      </c>
    </row>
    <row r="416" spans="1:12" x14ac:dyDescent="0.15">
      <c r="A416" s="44" t="s">
        <v>537</v>
      </c>
      <c r="B416" s="44">
        <v>1</v>
      </c>
      <c r="C416" s="44">
        <v>3</v>
      </c>
      <c r="D416" s="44" t="s">
        <v>539</v>
      </c>
      <c r="F416" s="6" t="s">
        <v>712</v>
      </c>
      <c r="L416" s="67" t="e">
        <f>#REF!</f>
        <v>#REF!</v>
      </c>
    </row>
    <row r="417" spans="1:12" x14ac:dyDescent="0.15">
      <c r="A417" s="44" t="s">
        <v>537</v>
      </c>
      <c r="B417" s="44">
        <v>1</v>
      </c>
      <c r="C417" s="44">
        <v>3</v>
      </c>
      <c r="D417" s="44" t="s">
        <v>539</v>
      </c>
      <c r="F417" s="6" t="s">
        <v>710</v>
      </c>
      <c r="L417" s="67" t="e">
        <f>#REF!</f>
        <v>#REF!</v>
      </c>
    </row>
    <row r="418" spans="1:12" x14ac:dyDescent="0.15">
      <c r="A418" s="51" t="s">
        <v>537</v>
      </c>
      <c r="B418" s="51">
        <v>1</v>
      </c>
      <c r="C418" s="51">
        <v>5</v>
      </c>
      <c r="D418" s="51" t="s">
        <v>541</v>
      </c>
      <c r="E418" s="51"/>
      <c r="F418" s="65" t="s">
        <v>758</v>
      </c>
      <c r="G418" s="51"/>
      <c r="H418" s="51"/>
      <c r="I418" s="51"/>
      <c r="J418" s="51"/>
      <c r="K418" s="51"/>
      <c r="L418" s="69" t="e">
        <f>#REF!</f>
        <v>#REF!</v>
      </c>
    </row>
    <row r="419" spans="1:12" x14ac:dyDescent="0.15">
      <c r="A419" s="44" t="s">
        <v>537</v>
      </c>
      <c r="B419" s="44">
        <v>1</v>
      </c>
      <c r="C419" s="44">
        <v>5</v>
      </c>
      <c r="D419" s="44" t="s">
        <v>541</v>
      </c>
      <c r="F419" s="6" t="s">
        <v>759</v>
      </c>
      <c r="K419" s="44" t="e">
        <f>DATEVALUE("平成"&amp;#REF!&amp;"年"&amp;#REF!&amp;"月"&amp;#REF!&amp;"日")</f>
        <v>#REF!</v>
      </c>
      <c r="L419" s="74" t="e">
        <f>K419</f>
        <v>#REF!</v>
      </c>
    </row>
    <row r="420" spans="1:12" x14ac:dyDescent="0.15">
      <c r="A420" s="44" t="s">
        <v>537</v>
      </c>
      <c r="B420" s="44">
        <v>1</v>
      </c>
      <c r="C420" s="44">
        <v>5</v>
      </c>
      <c r="D420" s="44" t="s">
        <v>541</v>
      </c>
      <c r="F420" s="6" t="s">
        <v>760</v>
      </c>
      <c r="L420" s="67" t="e">
        <f>#REF!</f>
        <v>#REF!</v>
      </c>
    </row>
    <row r="421" spans="1:12" x14ac:dyDescent="0.15">
      <c r="A421" s="51" t="s">
        <v>537</v>
      </c>
      <c r="B421" s="51">
        <v>1</v>
      </c>
      <c r="C421" s="51">
        <v>6</v>
      </c>
      <c r="D421" s="51" t="s">
        <v>542</v>
      </c>
      <c r="E421" s="51"/>
      <c r="F421" s="65" t="s">
        <v>708</v>
      </c>
      <c r="G421" s="51"/>
      <c r="H421" s="51"/>
      <c r="I421" s="51"/>
      <c r="J421" s="51"/>
      <c r="K421" s="51"/>
      <c r="L421" s="69" t="e">
        <f>#REF!</f>
        <v>#REF!</v>
      </c>
    </row>
    <row r="422" spans="1:12" x14ac:dyDescent="0.15">
      <c r="A422" s="44" t="s">
        <v>537</v>
      </c>
      <c r="B422" s="44">
        <v>1</v>
      </c>
      <c r="C422" s="44">
        <v>6</v>
      </c>
      <c r="D422" s="44" t="s">
        <v>542</v>
      </c>
      <c r="F422" s="6" t="s">
        <v>713</v>
      </c>
      <c r="L422" s="67" t="e">
        <f>#REF!</f>
        <v>#REF!</v>
      </c>
    </row>
    <row r="423" spans="1:12" x14ac:dyDescent="0.15">
      <c r="A423" s="44" t="s">
        <v>537</v>
      </c>
      <c r="B423" s="44">
        <v>1</v>
      </c>
      <c r="C423" s="44">
        <v>6</v>
      </c>
      <c r="D423" s="44" t="s">
        <v>542</v>
      </c>
      <c r="F423" s="6" t="s">
        <v>709</v>
      </c>
      <c r="L423" s="67" t="e">
        <f>#REF!</f>
        <v>#REF!</v>
      </c>
    </row>
    <row r="424" spans="1:12" x14ac:dyDescent="0.15">
      <c r="A424" s="44" t="s">
        <v>537</v>
      </c>
      <c r="B424" s="44">
        <v>1</v>
      </c>
      <c r="C424" s="44">
        <v>6</v>
      </c>
      <c r="D424" s="44" t="s">
        <v>542</v>
      </c>
      <c r="F424" s="6" t="s">
        <v>712</v>
      </c>
      <c r="L424" s="67" t="e">
        <f>#REF!</f>
        <v>#REF!</v>
      </c>
    </row>
    <row r="425" spans="1:12" x14ac:dyDescent="0.15">
      <c r="A425" s="44" t="s">
        <v>537</v>
      </c>
      <c r="B425" s="44">
        <v>1</v>
      </c>
      <c r="C425" s="44">
        <v>6</v>
      </c>
      <c r="D425" s="44" t="s">
        <v>542</v>
      </c>
      <c r="F425" s="6" t="s">
        <v>710</v>
      </c>
      <c r="L425" s="67" t="e">
        <f>#REF!</f>
        <v>#REF!</v>
      </c>
    </row>
    <row r="426" spans="1:12" x14ac:dyDescent="0.15">
      <c r="A426" s="51" t="s">
        <v>537</v>
      </c>
      <c r="B426" s="51">
        <v>1</v>
      </c>
      <c r="C426" s="51">
        <v>7</v>
      </c>
      <c r="D426" s="51" t="s">
        <v>543</v>
      </c>
      <c r="E426" s="51"/>
      <c r="F426" s="51" t="s">
        <v>544</v>
      </c>
      <c r="G426" s="51"/>
      <c r="H426" s="51"/>
      <c r="I426" s="51"/>
      <c r="J426" s="51"/>
      <c r="K426" s="51"/>
      <c r="L426" s="69" t="e">
        <f>#REF!</f>
        <v>#REF!</v>
      </c>
    </row>
    <row r="427" spans="1:12" x14ac:dyDescent="0.15">
      <c r="A427" s="44" t="s">
        <v>537</v>
      </c>
      <c r="B427" s="44">
        <v>1</v>
      </c>
      <c r="C427" s="44">
        <v>7</v>
      </c>
      <c r="D427" s="44" t="s">
        <v>543</v>
      </c>
      <c r="F427" s="44" t="s">
        <v>545</v>
      </c>
      <c r="L427" s="67" t="e">
        <f>#REF!</f>
        <v>#REF!</v>
      </c>
    </row>
    <row r="428" spans="1:12" x14ac:dyDescent="0.15">
      <c r="A428" s="44" t="s">
        <v>537</v>
      </c>
      <c r="B428" s="44">
        <v>1</v>
      </c>
      <c r="C428" s="44">
        <v>7</v>
      </c>
      <c r="D428" s="44" t="s">
        <v>543</v>
      </c>
      <c r="F428" s="44" t="s">
        <v>546</v>
      </c>
      <c r="L428" s="67" t="e">
        <f>#REF!</f>
        <v>#REF!</v>
      </c>
    </row>
    <row r="429" spans="1:12" x14ac:dyDescent="0.15">
      <c r="A429" s="44" t="s">
        <v>537</v>
      </c>
      <c r="B429" s="44">
        <v>1</v>
      </c>
      <c r="C429" s="44">
        <v>7</v>
      </c>
      <c r="D429" s="44" t="s">
        <v>543</v>
      </c>
      <c r="F429" s="44" t="s">
        <v>547</v>
      </c>
      <c r="L429" s="67" t="e">
        <f>#REF!</f>
        <v>#REF!</v>
      </c>
    </row>
    <row r="430" spans="1:12" x14ac:dyDescent="0.15">
      <c r="A430" s="53" t="s">
        <v>537</v>
      </c>
      <c r="B430" s="53">
        <v>2</v>
      </c>
      <c r="C430" s="53">
        <v>1</v>
      </c>
      <c r="D430" s="53" t="s">
        <v>548</v>
      </c>
      <c r="E430" s="53"/>
      <c r="F430" s="53" t="s">
        <v>549</v>
      </c>
      <c r="G430" s="53"/>
      <c r="H430" s="53"/>
      <c r="I430" s="53"/>
      <c r="J430" s="53"/>
      <c r="K430" s="53"/>
      <c r="L430" s="68" t="e">
        <f>#REF!</f>
        <v>#REF!</v>
      </c>
    </row>
    <row r="431" spans="1:12" x14ac:dyDescent="0.15">
      <c r="A431" s="44" t="s">
        <v>537</v>
      </c>
      <c r="B431" s="44">
        <v>2</v>
      </c>
      <c r="C431" s="44">
        <v>1</v>
      </c>
      <c r="D431" s="44" t="s">
        <v>548</v>
      </c>
      <c r="F431" s="44" t="s">
        <v>550</v>
      </c>
      <c r="L431" s="67" t="e">
        <f>#REF!</f>
        <v>#REF!</v>
      </c>
    </row>
    <row r="432" spans="1:12" x14ac:dyDescent="0.15">
      <c r="A432" s="44" t="s">
        <v>537</v>
      </c>
      <c r="B432" s="44">
        <v>2</v>
      </c>
      <c r="C432" s="44">
        <v>1</v>
      </c>
      <c r="D432" s="44" t="s">
        <v>548</v>
      </c>
      <c r="F432" s="44" t="s">
        <v>551</v>
      </c>
      <c r="L432" s="67" t="e">
        <f>#REF!</f>
        <v>#REF!</v>
      </c>
    </row>
    <row r="433" spans="1:12" x14ac:dyDescent="0.15">
      <c r="A433" s="44" t="s">
        <v>537</v>
      </c>
      <c r="B433" s="44">
        <v>2</v>
      </c>
      <c r="C433" s="44">
        <v>1</v>
      </c>
      <c r="D433" s="44" t="s">
        <v>548</v>
      </c>
      <c r="F433" s="44" t="s">
        <v>552</v>
      </c>
      <c r="L433" s="67" t="e">
        <f>#REF!</f>
        <v>#REF!</v>
      </c>
    </row>
    <row r="434" spans="1:12" x14ac:dyDescent="0.15">
      <c r="A434" s="44" t="s">
        <v>537</v>
      </c>
      <c r="B434" s="44">
        <v>2</v>
      </c>
      <c r="C434" s="44">
        <v>1</v>
      </c>
      <c r="D434" s="44" t="s">
        <v>548</v>
      </c>
      <c r="F434" s="44" t="s">
        <v>553</v>
      </c>
      <c r="L434" s="67" t="e">
        <f>#REF!</f>
        <v>#REF!</v>
      </c>
    </row>
    <row r="435" spans="1:12" x14ac:dyDescent="0.15">
      <c r="A435" s="44" t="s">
        <v>537</v>
      </c>
      <c r="B435" s="44">
        <v>2</v>
      </c>
      <c r="C435" s="44">
        <v>1</v>
      </c>
      <c r="D435" s="44" t="s">
        <v>548</v>
      </c>
      <c r="F435" s="44" t="s">
        <v>554</v>
      </c>
      <c r="L435" s="67" t="e">
        <f>#REF!</f>
        <v>#REF!</v>
      </c>
    </row>
    <row r="436" spans="1:12" x14ac:dyDescent="0.15">
      <c r="A436" s="44" t="s">
        <v>537</v>
      </c>
      <c r="B436" s="44">
        <v>2</v>
      </c>
      <c r="C436" s="44">
        <v>1</v>
      </c>
      <c r="D436" s="44" t="s">
        <v>548</v>
      </c>
      <c r="F436" s="44" t="s">
        <v>555</v>
      </c>
      <c r="G436" s="6"/>
      <c r="L436" s="67" t="e">
        <f>#REF!</f>
        <v>#REF!</v>
      </c>
    </row>
    <row r="437" spans="1:12" x14ac:dyDescent="0.15">
      <c r="A437" s="44" t="s">
        <v>537</v>
      </c>
      <c r="B437" s="44">
        <v>2</v>
      </c>
      <c r="C437" s="44">
        <v>1</v>
      </c>
      <c r="D437" s="44" t="s">
        <v>548</v>
      </c>
      <c r="F437" s="44" t="s">
        <v>556</v>
      </c>
      <c r="G437" s="6"/>
      <c r="L437" s="67" t="e">
        <f>#REF!</f>
        <v>#REF!</v>
      </c>
    </row>
    <row r="438" spans="1:12" x14ac:dyDescent="0.15">
      <c r="A438" s="44" t="s">
        <v>537</v>
      </c>
      <c r="B438" s="44">
        <v>2</v>
      </c>
      <c r="C438" s="44">
        <v>1</v>
      </c>
      <c r="D438" s="44" t="s">
        <v>548</v>
      </c>
      <c r="F438" s="44" t="s">
        <v>557</v>
      </c>
      <c r="G438" s="6"/>
      <c r="L438" s="67" t="e">
        <f>#REF!</f>
        <v>#REF!</v>
      </c>
    </row>
    <row r="439" spans="1:12" x14ac:dyDescent="0.15">
      <c r="A439" s="44" t="s">
        <v>537</v>
      </c>
      <c r="B439" s="44">
        <v>2</v>
      </c>
      <c r="C439" s="44">
        <v>1</v>
      </c>
      <c r="D439" s="44" t="s">
        <v>548</v>
      </c>
      <c r="F439" s="44" t="s">
        <v>558</v>
      </c>
      <c r="G439" s="6"/>
      <c r="L439" s="67" t="e">
        <f>#REF!</f>
        <v>#REF!</v>
      </c>
    </row>
    <row r="440" spans="1:12" x14ac:dyDescent="0.15">
      <c r="A440" s="44" t="s">
        <v>537</v>
      </c>
      <c r="B440" s="44">
        <v>2</v>
      </c>
      <c r="C440" s="44">
        <v>1</v>
      </c>
      <c r="D440" s="44" t="s">
        <v>548</v>
      </c>
      <c r="F440" s="44" t="s">
        <v>559</v>
      </c>
      <c r="G440" s="6"/>
      <c r="L440" s="67" t="e">
        <f>#REF!</f>
        <v>#REF!</v>
      </c>
    </row>
    <row r="441" spans="1:12" x14ac:dyDescent="0.15">
      <c r="A441" s="44" t="s">
        <v>537</v>
      </c>
      <c r="B441" s="44">
        <v>2</v>
      </c>
      <c r="C441" s="44">
        <v>1</v>
      </c>
      <c r="D441" s="44" t="s">
        <v>548</v>
      </c>
      <c r="F441" s="44" t="s">
        <v>560</v>
      </c>
      <c r="G441" s="6"/>
      <c r="L441" s="67" t="e">
        <f>#REF!</f>
        <v>#REF!</v>
      </c>
    </row>
    <row r="442" spans="1:12" x14ac:dyDescent="0.15">
      <c r="A442" s="44" t="s">
        <v>537</v>
      </c>
      <c r="B442" s="44">
        <v>2</v>
      </c>
      <c r="C442" s="44">
        <v>1</v>
      </c>
      <c r="D442" s="44" t="s">
        <v>548</v>
      </c>
      <c r="F442" s="44" t="s">
        <v>561</v>
      </c>
      <c r="G442" s="6"/>
      <c r="L442" s="67" t="e">
        <f>#REF!</f>
        <v>#REF!</v>
      </c>
    </row>
    <row r="443" spans="1:12" x14ac:dyDescent="0.15">
      <c r="A443" s="44" t="s">
        <v>537</v>
      </c>
      <c r="B443" s="44">
        <v>2</v>
      </c>
      <c r="C443" s="44">
        <v>1</v>
      </c>
      <c r="D443" s="44" t="s">
        <v>548</v>
      </c>
      <c r="F443" s="44" t="s">
        <v>562</v>
      </c>
      <c r="G443" s="6"/>
      <c r="L443" s="67" t="e">
        <f>#REF!</f>
        <v>#REF!</v>
      </c>
    </row>
    <row r="444" spans="1:12" x14ac:dyDescent="0.15">
      <c r="A444" s="44" t="s">
        <v>537</v>
      </c>
      <c r="B444" s="44">
        <v>2</v>
      </c>
      <c r="C444" s="44">
        <v>1</v>
      </c>
      <c r="D444" s="44" t="s">
        <v>548</v>
      </c>
      <c r="F444" s="44" t="s">
        <v>563</v>
      </c>
      <c r="G444" s="6"/>
      <c r="L444" s="67" t="e">
        <f>#REF!</f>
        <v>#REF!</v>
      </c>
    </row>
    <row r="445" spans="1:12" x14ac:dyDescent="0.15">
      <c r="A445" s="44" t="s">
        <v>537</v>
      </c>
      <c r="B445" s="44">
        <v>2</v>
      </c>
      <c r="C445" s="44">
        <v>1</v>
      </c>
      <c r="D445" s="44" t="s">
        <v>548</v>
      </c>
      <c r="F445" s="44" t="s">
        <v>564</v>
      </c>
      <c r="G445" s="6"/>
      <c r="L445" s="67" t="e">
        <f>#REF!</f>
        <v>#REF!</v>
      </c>
    </row>
    <row r="446" spans="1:12" x14ac:dyDescent="0.15">
      <c r="A446" s="44" t="s">
        <v>537</v>
      </c>
      <c r="B446" s="44">
        <v>2</v>
      </c>
      <c r="C446" s="44">
        <v>1</v>
      </c>
      <c r="D446" s="44" t="s">
        <v>548</v>
      </c>
      <c r="F446" s="44" t="s">
        <v>565</v>
      </c>
      <c r="G446" s="6"/>
      <c r="L446" s="67" t="e">
        <f>#REF!</f>
        <v>#REF!</v>
      </c>
    </row>
    <row r="447" spans="1:12" x14ac:dyDescent="0.15">
      <c r="A447" s="44" t="s">
        <v>537</v>
      </c>
      <c r="B447" s="44">
        <v>2</v>
      </c>
      <c r="C447" s="44">
        <v>1</v>
      </c>
      <c r="D447" s="44" t="s">
        <v>548</v>
      </c>
      <c r="F447" s="44" t="s">
        <v>566</v>
      </c>
      <c r="G447" s="6"/>
      <c r="L447" s="67" t="e">
        <f>#REF!</f>
        <v>#REF!</v>
      </c>
    </row>
    <row r="448" spans="1:12" x14ac:dyDescent="0.15">
      <c r="A448" s="44" t="s">
        <v>537</v>
      </c>
      <c r="B448" s="44">
        <v>2</v>
      </c>
      <c r="C448" s="44">
        <v>1</v>
      </c>
      <c r="D448" s="44" t="s">
        <v>548</v>
      </c>
      <c r="F448" s="44" t="s">
        <v>567</v>
      </c>
      <c r="G448" s="6"/>
      <c r="L448" s="67" t="e">
        <f>#REF!</f>
        <v>#REF!</v>
      </c>
    </row>
    <row r="449" spans="1:14" x14ac:dyDescent="0.15">
      <c r="A449" s="44" t="s">
        <v>537</v>
      </c>
      <c r="B449" s="44">
        <v>2</v>
      </c>
      <c r="C449" s="44">
        <v>1</v>
      </c>
      <c r="D449" s="44" t="s">
        <v>548</v>
      </c>
      <c r="F449" s="44" t="s">
        <v>568</v>
      </c>
      <c r="G449" s="6"/>
      <c r="L449" s="67" t="e">
        <f>#REF!</f>
        <v>#REF!</v>
      </c>
    </row>
    <row r="450" spans="1:14" x14ac:dyDescent="0.15">
      <c r="A450" s="44" t="s">
        <v>537</v>
      </c>
      <c r="B450" s="44">
        <v>2</v>
      </c>
      <c r="C450" s="44">
        <v>1</v>
      </c>
      <c r="D450" s="44" t="s">
        <v>548</v>
      </c>
      <c r="F450" s="44" t="s">
        <v>569</v>
      </c>
      <c r="G450" s="6"/>
      <c r="L450" s="67" t="e">
        <f>#REF!</f>
        <v>#REF!</v>
      </c>
    </row>
    <row r="451" spans="1:14" x14ac:dyDescent="0.15">
      <c r="A451" s="44" t="s">
        <v>537</v>
      </c>
      <c r="B451" s="44">
        <v>2</v>
      </c>
      <c r="C451" s="44">
        <v>1</v>
      </c>
      <c r="D451" s="44" t="s">
        <v>548</v>
      </c>
      <c r="F451" s="44" t="s">
        <v>570</v>
      </c>
      <c r="L451" s="67" t="e">
        <f>#REF!</f>
        <v>#REF!</v>
      </c>
    </row>
    <row r="452" spans="1:14" x14ac:dyDescent="0.15">
      <c r="A452" s="51" t="s">
        <v>537</v>
      </c>
      <c r="B452" s="51">
        <v>2</v>
      </c>
      <c r="C452" s="51">
        <v>3</v>
      </c>
      <c r="D452" s="51" t="s">
        <v>571</v>
      </c>
      <c r="E452" s="51"/>
      <c r="F452" s="51" t="s">
        <v>573</v>
      </c>
      <c r="G452" s="51"/>
      <c r="H452" s="51"/>
      <c r="I452" s="51"/>
      <c r="J452" s="51"/>
      <c r="K452" s="51"/>
      <c r="L452" s="69" t="e">
        <f>ROUNDDOWN(((DATEVALUE("平成"&amp;#REF!&amp;"年"&amp;#REF!&amp;"月"&amp;#REF!&amp;"日")-DATEVALUE("平成"&amp;#REF!&amp;"年"&amp;#REF!&amp;"月"&amp;#REF!&amp;"日"))/365),0)</f>
        <v>#REF!</v>
      </c>
      <c r="N452" s="67"/>
    </row>
    <row r="453" spans="1:14" x14ac:dyDescent="0.15">
      <c r="A453" s="44" t="s">
        <v>537</v>
      </c>
      <c r="B453" s="44">
        <v>2</v>
      </c>
      <c r="C453" s="44">
        <v>3</v>
      </c>
      <c r="D453" s="44" t="s">
        <v>571</v>
      </c>
      <c r="F453" s="44" t="s">
        <v>572</v>
      </c>
      <c r="L453" s="67" t="e">
        <f>ROUNDDOWN(MOD(DATEVALUE("平成"&amp;#REF!&amp;"年"&amp;#REF!&amp;"月"&amp;#REF!&amp;"日")-DATEVALUE("平成"&amp;#REF!&amp;"年"&amp;#REF!&amp;"月"&amp;#REF!&amp;"日"),365)/30,0)</f>
        <v>#REF!</v>
      </c>
    </row>
    <row r="454" spans="1:14" x14ac:dyDescent="0.15">
      <c r="A454" s="44" t="s">
        <v>537</v>
      </c>
      <c r="B454" s="44">
        <v>2</v>
      </c>
      <c r="C454" s="44">
        <v>5</v>
      </c>
      <c r="D454" s="44" t="s">
        <v>575</v>
      </c>
      <c r="F454" s="43" t="s">
        <v>574</v>
      </c>
      <c r="L454" s="67" t="e">
        <f>#REF!</f>
        <v>#REF!</v>
      </c>
    </row>
    <row r="455" spans="1:14" x14ac:dyDescent="0.15">
      <c r="A455" s="44" t="s">
        <v>537</v>
      </c>
      <c r="B455" s="44">
        <v>2</v>
      </c>
      <c r="C455" s="44">
        <v>5</v>
      </c>
      <c r="D455" s="44" t="s">
        <v>575</v>
      </c>
      <c r="F455" s="43" t="s">
        <v>576</v>
      </c>
      <c r="L455" s="70" t="e">
        <f>#REF!</f>
        <v>#REF!</v>
      </c>
    </row>
    <row r="456" spans="1:14" x14ac:dyDescent="0.15">
      <c r="A456" s="44" t="s">
        <v>537</v>
      </c>
      <c r="B456" s="44">
        <v>2</v>
      </c>
      <c r="C456" s="44">
        <v>5</v>
      </c>
      <c r="D456" s="44" t="s">
        <v>575</v>
      </c>
      <c r="F456" s="43" t="s">
        <v>761</v>
      </c>
      <c r="L456" s="67" t="e">
        <f>#REF!</f>
        <v>#REF!</v>
      </c>
    </row>
    <row r="457" spans="1:14" x14ac:dyDescent="0.15">
      <c r="A457" s="44" t="s">
        <v>537</v>
      </c>
      <c r="B457" s="44">
        <v>2</v>
      </c>
      <c r="C457" s="44">
        <v>5</v>
      </c>
      <c r="D457" s="44" t="s">
        <v>575</v>
      </c>
      <c r="F457" s="43" t="s">
        <v>577</v>
      </c>
      <c r="L457" s="70" t="e">
        <f>#REF!</f>
        <v>#REF!</v>
      </c>
    </row>
    <row r="458" spans="1:14" x14ac:dyDescent="0.15">
      <c r="A458" s="44" t="s">
        <v>537</v>
      </c>
      <c r="B458" s="44">
        <v>2</v>
      </c>
      <c r="C458" s="44">
        <v>5</v>
      </c>
      <c r="D458" s="44" t="s">
        <v>575</v>
      </c>
      <c r="F458" s="43" t="s">
        <v>762</v>
      </c>
      <c r="L458" s="67" t="e">
        <f>#REF!</f>
        <v>#REF!</v>
      </c>
    </row>
    <row r="459" spans="1:14" x14ac:dyDescent="0.15">
      <c r="A459" s="44" t="s">
        <v>537</v>
      </c>
      <c r="B459" s="44">
        <v>2</v>
      </c>
      <c r="C459" s="44">
        <v>5</v>
      </c>
      <c r="D459" s="44" t="s">
        <v>575</v>
      </c>
      <c r="F459" s="43" t="s">
        <v>578</v>
      </c>
      <c r="L459" s="70" t="e">
        <f>#REF!</f>
        <v>#REF!</v>
      </c>
    </row>
    <row r="460" spans="1:14" x14ac:dyDescent="0.15">
      <c r="A460" s="51" t="s">
        <v>537</v>
      </c>
      <c r="B460" s="51">
        <v>2</v>
      </c>
      <c r="C460" s="51">
        <v>6</v>
      </c>
      <c r="D460" s="51" t="s">
        <v>579</v>
      </c>
      <c r="E460" s="51"/>
      <c r="F460" s="51" t="s">
        <v>580</v>
      </c>
      <c r="G460" s="51"/>
      <c r="H460" s="51"/>
      <c r="I460" s="51"/>
      <c r="J460" s="51"/>
      <c r="K460" s="51"/>
      <c r="L460" s="69" t="e">
        <f>#REF!</f>
        <v>#REF!</v>
      </c>
    </row>
    <row r="461" spans="1:14" x14ac:dyDescent="0.15">
      <c r="A461" s="44" t="s">
        <v>537</v>
      </c>
      <c r="B461" s="44">
        <v>2</v>
      </c>
      <c r="C461" s="44">
        <v>6</v>
      </c>
      <c r="D461" s="44" t="s">
        <v>579</v>
      </c>
      <c r="F461" s="44" t="s">
        <v>581</v>
      </c>
      <c r="L461" s="67" t="e">
        <f>#REF!</f>
        <v>#REF!</v>
      </c>
    </row>
    <row r="462" spans="1:14" x14ac:dyDescent="0.15">
      <c r="A462" s="44" t="s">
        <v>537</v>
      </c>
      <c r="B462" s="44">
        <v>2</v>
      </c>
      <c r="C462" s="44">
        <v>6</v>
      </c>
      <c r="D462" s="44" t="s">
        <v>579</v>
      </c>
      <c r="F462" s="44" t="s">
        <v>582</v>
      </c>
      <c r="L462" s="67" t="e">
        <f>#REF!</f>
        <v>#REF!</v>
      </c>
    </row>
    <row r="463" spans="1:14" x14ac:dyDescent="0.15">
      <c r="A463" s="44" t="s">
        <v>537</v>
      </c>
      <c r="B463" s="44">
        <v>2</v>
      </c>
      <c r="C463" s="44">
        <v>6</v>
      </c>
      <c r="D463" s="44" t="s">
        <v>579</v>
      </c>
      <c r="F463" s="44" t="s">
        <v>583</v>
      </c>
      <c r="L463" s="67" t="e">
        <f>#REF!</f>
        <v>#REF!</v>
      </c>
    </row>
    <row r="464" spans="1:14" x14ac:dyDescent="0.15">
      <c r="A464" s="44" t="s">
        <v>537</v>
      </c>
      <c r="B464" s="44">
        <v>2</v>
      </c>
      <c r="C464" s="44">
        <v>6</v>
      </c>
      <c r="D464" s="44" t="s">
        <v>579</v>
      </c>
      <c r="F464" s="44" t="s">
        <v>584</v>
      </c>
      <c r="L464" s="67" t="e">
        <f>#REF!</f>
        <v>#REF!</v>
      </c>
    </row>
    <row r="465" spans="1:12" x14ac:dyDescent="0.15">
      <c r="A465" s="44" t="s">
        <v>537</v>
      </c>
      <c r="B465" s="44">
        <v>2</v>
      </c>
      <c r="C465" s="44">
        <v>6</v>
      </c>
      <c r="D465" s="44" t="s">
        <v>579</v>
      </c>
      <c r="F465" s="44" t="s">
        <v>585</v>
      </c>
      <c r="L465" s="67" t="e">
        <f>#REF!</f>
        <v>#REF!</v>
      </c>
    </row>
    <row r="466" spans="1:12" x14ac:dyDescent="0.15">
      <c r="A466" s="44" t="s">
        <v>537</v>
      </c>
      <c r="B466" s="44">
        <v>2</v>
      </c>
      <c r="C466" s="44">
        <v>6</v>
      </c>
      <c r="D466" s="44" t="s">
        <v>579</v>
      </c>
      <c r="F466" s="44" t="s">
        <v>586</v>
      </c>
      <c r="L466" s="67" t="e">
        <f>#REF!</f>
        <v>#REF!</v>
      </c>
    </row>
    <row r="467" spans="1:12" x14ac:dyDescent="0.15">
      <c r="A467" s="44" t="s">
        <v>537</v>
      </c>
      <c r="B467" s="44">
        <v>2</v>
      </c>
      <c r="C467" s="44">
        <v>6</v>
      </c>
      <c r="D467" s="44" t="s">
        <v>579</v>
      </c>
      <c r="F467" s="44" t="s">
        <v>587</v>
      </c>
      <c r="L467" s="67" t="e">
        <f>#REF!</f>
        <v>#REF!</v>
      </c>
    </row>
    <row r="468" spans="1:12" x14ac:dyDescent="0.15">
      <c r="A468" s="44" t="s">
        <v>537</v>
      </c>
      <c r="B468" s="44">
        <v>2</v>
      </c>
      <c r="C468" s="44">
        <v>6</v>
      </c>
      <c r="D468" s="44" t="s">
        <v>579</v>
      </c>
      <c r="F468" s="44" t="s">
        <v>588</v>
      </c>
      <c r="L468" s="67" t="e">
        <f>#REF!</f>
        <v>#REF!</v>
      </c>
    </row>
    <row r="469" spans="1:12" x14ac:dyDescent="0.15">
      <c r="A469" s="44" t="s">
        <v>537</v>
      </c>
      <c r="B469" s="44">
        <v>2</v>
      </c>
      <c r="C469" s="44">
        <v>6</v>
      </c>
      <c r="D469" s="44" t="s">
        <v>579</v>
      </c>
      <c r="F469" s="44" t="s">
        <v>589</v>
      </c>
      <c r="L469" s="67" t="e">
        <f>#REF!</f>
        <v>#REF!</v>
      </c>
    </row>
    <row r="470" spans="1:12" x14ac:dyDescent="0.15">
      <c r="A470" s="44" t="s">
        <v>537</v>
      </c>
      <c r="B470" s="44">
        <v>2</v>
      </c>
      <c r="C470" s="44">
        <v>6</v>
      </c>
      <c r="D470" s="44" t="s">
        <v>579</v>
      </c>
      <c r="F470" s="44" t="s">
        <v>590</v>
      </c>
      <c r="L470" s="67" t="e">
        <f>#REF!</f>
        <v>#REF!</v>
      </c>
    </row>
    <row r="471" spans="1:12" x14ac:dyDescent="0.15">
      <c r="A471" s="44" t="s">
        <v>537</v>
      </c>
      <c r="B471" s="44">
        <v>2</v>
      </c>
      <c r="C471" s="44">
        <v>6</v>
      </c>
      <c r="D471" s="44" t="s">
        <v>579</v>
      </c>
      <c r="F471" s="44" t="s">
        <v>591</v>
      </c>
      <c r="L471" s="67" t="e">
        <f>#REF!</f>
        <v>#REF!</v>
      </c>
    </row>
    <row r="472" spans="1:12" x14ac:dyDescent="0.15">
      <c r="A472" s="44" t="s">
        <v>537</v>
      </c>
      <c r="B472" s="44">
        <v>2</v>
      </c>
      <c r="C472" s="44">
        <v>6</v>
      </c>
      <c r="D472" s="44" t="s">
        <v>579</v>
      </c>
      <c r="F472" s="44" t="s">
        <v>592</v>
      </c>
      <c r="L472" s="67" t="e">
        <f>#REF!</f>
        <v>#REF!</v>
      </c>
    </row>
    <row r="473" spans="1:12" x14ac:dyDescent="0.15">
      <c r="A473" s="44" t="s">
        <v>537</v>
      </c>
      <c r="B473" s="44">
        <v>2</v>
      </c>
      <c r="C473" s="44">
        <v>6</v>
      </c>
      <c r="D473" s="44" t="s">
        <v>579</v>
      </c>
      <c r="F473" s="44" t="s">
        <v>593</v>
      </c>
      <c r="L473" s="67" t="e">
        <f>#REF!</f>
        <v>#REF!</v>
      </c>
    </row>
    <row r="474" spans="1:12" x14ac:dyDescent="0.15">
      <c r="A474" s="44" t="s">
        <v>537</v>
      </c>
      <c r="B474" s="44">
        <v>2</v>
      </c>
      <c r="C474" s="44">
        <v>6</v>
      </c>
      <c r="D474" s="44" t="s">
        <v>579</v>
      </c>
      <c r="F474" s="44" t="s">
        <v>594</v>
      </c>
      <c r="L474" s="67" t="e">
        <f>#REF!</f>
        <v>#REF!</v>
      </c>
    </row>
    <row r="475" spans="1:12" x14ac:dyDescent="0.15">
      <c r="A475" s="44" t="s">
        <v>537</v>
      </c>
      <c r="B475" s="44">
        <v>2</v>
      </c>
      <c r="C475" s="44">
        <v>6</v>
      </c>
      <c r="D475" s="44" t="s">
        <v>579</v>
      </c>
      <c r="F475" s="44" t="s">
        <v>595</v>
      </c>
      <c r="L475" s="67" t="e">
        <f>#REF!</f>
        <v>#REF!</v>
      </c>
    </row>
    <row r="476" spans="1:12" x14ac:dyDescent="0.15">
      <c r="A476" s="44" t="s">
        <v>537</v>
      </c>
      <c r="B476" s="44">
        <v>2</v>
      </c>
      <c r="C476" s="44">
        <v>6</v>
      </c>
      <c r="D476" s="44" t="s">
        <v>579</v>
      </c>
      <c r="F476" s="44" t="s">
        <v>596</v>
      </c>
      <c r="L476" s="67" t="e">
        <f>#REF!</f>
        <v>#REF!</v>
      </c>
    </row>
    <row r="477" spans="1:12" x14ac:dyDescent="0.15">
      <c r="A477" s="44" t="s">
        <v>537</v>
      </c>
      <c r="B477" s="44">
        <v>2</v>
      </c>
      <c r="C477" s="44">
        <v>6</v>
      </c>
      <c r="D477" s="44" t="s">
        <v>579</v>
      </c>
      <c r="F477" s="44" t="s">
        <v>597</v>
      </c>
      <c r="L477" s="67" t="e">
        <f>#REF!</f>
        <v>#REF!</v>
      </c>
    </row>
    <row r="478" spans="1:12" x14ac:dyDescent="0.15">
      <c r="A478" s="44" t="s">
        <v>537</v>
      </c>
      <c r="B478" s="44">
        <v>2</v>
      </c>
      <c r="C478" s="44">
        <v>6</v>
      </c>
      <c r="D478" s="44" t="s">
        <v>579</v>
      </c>
      <c r="F478" s="44" t="s">
        <v>598</v>
      </c>
      <c r="L478" s="67" t="e">
        <f>#REF!</f>
        <v>#REF!</v>
      </c>
    </row>
    <row r="479" spans="1:12" x14ac:dyDescent="0.15">
      <c r="A479" s="44" t="s">
        <v>537</v>
      </c>
      <c r="B479" s="44">
        <v>2</v>
      </c>
      <c r="C479" s="44">
        <v>6</v>
      </c>
      <c r="D479" s="44" t="s">
        <v>579</v>
      </c>
      <c r="F479" s="44" t="s">
        <v>599</v>
      </c>
      <c r="L479" s="67" t="e">
        <f>#REF!</f>
        <v>#REF!</v>
      </c>
    </row>
    <row r="480" spans="1:12" x14ac:dyDescent="0.15">
      <c r="A480" s="44" t="s">
        <v>537</v>
      </c>
      <c r="B480" s="44">
        <v>2</v>
      </c>
      <c r="C480" s="44">
        <v>6</v>
      </c>
      <c r="D480" s="44" t="s">
        <v>579</v>
      </c>
      <c r="F480" s="44" t="s">
        <v>600</v>
      </c>
      <c r="L480" s="67" t="e">
        <f>#REF!</f>
        <v>#REF!</v>
      </c>
    </row>
    <row r="481" spans="1:12" x14ac:dyDescent="0.15">
      <c r="A481" s="44" t="s">
        <v>537</v>
      </c>
      <c r="B481" s="44">
        <v>2</v>
      </c>
      <c r="C481" s="44">
        <v>6</v>
      </c>
      <c r="D481" s="44" t="s">
        <v>579</v>
      </c>
      <c r="F481" s="44" t="s">
        <v>601</v>
      </c>
      <c r="L481" s="67" t="e">
        <f>#REF!</f>
        <v>#REF!</v>
      </c>
    </row>
    <row r="482" spans="1:12" x14ac:dyDescent="0.15">
      <c r="A482" s="44" t="s">
        <v>537</v>
      </c>
      <c r="B482" s="44">
        <v>2</v>
      </c>
      <c r="C482" s="44">
        <v>6</v>
      </c>
      <c r="D482" s="44" t="s">
        <v>579</v>
      </c>
      <c r="F482" s="44" t="s">
        <v>602</v>
      </c>
      <c r="L482" s="67" t="e">
        <f>#REF!</f>
        <v>#REF!</v>
      </c>
    </row>
    <row r="483" spans="1:12" x14ac:dyDescent="0.15">
      <c r="A483" s="44" t="s">
        <v>537</v>
      </c>
      <c r="B483" s="44">
        <v>2</v>
      </c>
      <c r="C483" s="44">
        <v>6</v>
      </c>
      <c r="D483" s="44" t="s">
        <v>579</v>
      </c>
      <c r="F483" s="44" t="s">
        <v>603</v>
      </c>
      <c r="L483" s="67" t="e">
        <f>#REF!</f>
        <v>#REF!</v>
      </c>
    </row>
    <row r="484" spans="1:12" x14ac:dyDescent="0.15">
      <c r="A484" s="44" t="s">
        <v>537</v>
      </c>
      <c r="B484" s="44">
        <v>2</v>
      </c>
      <c r="C484" s="44">
        <v>6</v>
      </c>
      <c r="D484" s="44" t="s">
        <v>579</v>
      </c>
      <c r="F484" s="44" t="s">
        <v>605</v>
      </c>
      <c r="L484" s="67" t="e">
        <f>#REF!</f>
        <v>#REF!</v>
      </c>
    </row>
    <row r="485" spans="1:12" x14ac:dyDescent="0.15">
      <c r="A485" s="44" t="s">
        <v>537</v>
      </c>
      <c r="B485" s="44">
        <v>2</v>
      </c>
      <c r="C485" s="44">
        <v>6</v>
      </c>
      <c r="D485" s="44" t="s">
        <v>579</v>
      </c>
      <c r="F485" s="44" t="s">
        <v>606</v>
      </c>
      <c r="L485" s="67" t="e">
        <f>#REF!</f>
        <v>#REF!</v>
      </c>
    </row>
    <row r="486" spans="1:12" x14ac:dyDescent="0.15">
      <c r="A486" s="44" t="s">
        <v>537</v>
      </c>
      <c r="B486" s="44">
        <v>2</v>
      </c>
      <c r="C486" s="44">
        <v>6</v>
      </c>
      <c r="D486" s="44" t="s">
        <v>579</v>
      </c>
      <c r="F486" s="44" t="s">
        <v>607</v>
      </c>
      <c r="L486" s="67" t="e">
        <f>#REF!</f>
        <v>#REF!</v>
      </c>
    </row>
    <row r="487" spans="1:12" x14ac:dyDescent="0.15">
      <c r="A487" s="44" t="s">
        <v>537</v>
      </c>
      <c r="B487" s="44">
        <v>2</v>
      </c>
      <c r="C487" s="44">
        <v>6</v>
      </c>
      <c r="D487" s="44" t="s">
        <v>579</v>
      </c>
      <c r="F487" s="44" t="s">
        <v>608</v>
      </c>
      <c r="L487" s="67" t="e">
        <f>#REF!</f>
        <v>#REF!</v>
      </c>
    </row>
    <row r="488" spans="1:12" x14ac:dyDescent="0.15">
      <c r="A488" s="44" t="s">
        <v>537</v>
      </c>
      <c r="B488" s="44">
        <v>2</v>
      </c>
      <c r="C488" s="44">
        <v>6</v>
      </c>
      <c r="D488" s="44" t="s">
        <v>579</v>
      </c>
      <c r="F488" s="44" t="s">
        <v>609</v>
      </c>
      <c r="L488" s="67" t="e">
        <f>#REF!</f>
        <v>#REF!</v>
      </c>
    </row>
    <row r="489" spans="1:12" x14ac:dyDescent="0.15">
      <c r="A489" s="44" t="s">
        <v>537</v>
      </c>
      <c r="B489" s="44">
        <v>2</v>
      </c>
      <c r="C489" s="44">
        <v>6</v>
      </c>
      <c r="D489" s="44" t="s">
        <v>579</v>
      </c>
      <c r="F489" s="44" t="s">
        <v>610</v>
      </c>
      <c r="L489" s="67" t="e">
        <f>#REF!</f>
        <v>#REF!</v>
      </c>
    </row>
    <row r="490" spans="1:12" x14ac:dyDescent="0.15">
      <c r="A490" s="44" t="s">
        <v>537</v>
      </c>
      <c r="B490" s="44">
        <v>2</v>
      </c>
      <c r="C490" s="44">
        <v>6</v>
      </c>
      <c r="D490" s="44" t="s">
        <v>579</v>
      </c>
      <c r="F490" s="44" t="s">
        <v>611</v>
      </c>
      <c r="L490" s="67" t="e">
        <f>#REF!</f>
        <v>#REF!</v>
      </c>
    </row>
    <row r="491" spans="1:12" x14ac:dyDescent="0.15">
      <c r="A491" s="44" t="s">
        <v>537</v>
      </c>
      <c r="B491" s="44">
        <v>2</v>
      </c>
      <c r="C491" s="44">
        <v>6</v>
      </c>
      <c r="D491" s="44" t="s">
        <v>579</v>
      </c>
      <c r="F491" s="44" t="s">
        <v>612</v>
      </c>
      <c r="L491" s="67" t="e">
        <f>#REF!</f>
        <v>#REF!</v>
      </c>
    </row>
    <row r="492" spans="1:12" x14ac:dyDescent="0.15">
      <c r="A492" s="44" t="s">
        <v>537</v>
      </c>
      <c r="B492" s="44">
        <v>2</v>
      </c>
      <c r="C492" s="44">
        <v>6</v>
      </c>
      <c r="D492" s="44" t="s">
        <v>579</v>
      </c>
      <c r="F492" s="44" t="s">
        <v>613</v>
      </c>
      <c r="L492" s="67" t="e">
        <f>#REF!</f>
        <v>#REF!</v>
      </c>
    </row>
    <row r="493" spans="1:12" x14ac:dyDescent="0.15">
      <c r="A493" s="44" t="s">
        <v>537</v>
      </c>
      <c r="B493" s="44">
        <v>2</v>
      </c>
      <c r="C493" s="44">
        <v>6</v>
      </c>
      <c r="D493" s="44" t="s">
        <v>579</v>
      </c>
      <c r="F493" s="44" t="s">
        <v>614</v>
      </c>
      <c r="L493" s="67" t="e">
        <f>#REF!</f>
        <v>#REF!</v>
      </c>
    </row>
    <row r="494" spans="1:12" x14ac:dyDescent="0.15">
      <c r="A494" s="44" t="s">
        <v>537</v>
      </c>
      <c r="B494" s="44">
        <v>2</v>
      </c>
      <c r="C494" s="44">
        <v>6</v>
      </c>
      <c r="D494" s="44" t="s">
        <v>579</v>
      </c>
      <c r="F494" s="44" t="s">
        <v>615</v>
      </c>
      <c r="L494" s="67" t="e">
        <f>#REF!</f>
        <v>#REF!</v>
      </c>
    </row>
    <row r="495" spans="1:12" x14ac:dyDescent="0.15">
      <c r="A495" s="44" t="s">
        <v>537</v>
      </c>
      <c r="B495" s="44">
        <v>2</v>
      </c>
      <c r="C495" s="44">
        <v>6</v>
      </c>
      <c r="D495" s="44" t="s">
        <v>579</v>
      </c>
      <c r="F495" s="44" t="s">
        <v>616</v>
      </c>
      <c r="L495" s="67" t="e">
        <f>#REF!</f>
        <v>#REF!</v>
      </c>
    </row>
    <row r="496" spans="1:12" x14ac:dyDescent="0.15">
      <c r="A496" s="44" t="s">
        <v>537</v>
      </c>
      <c r="B496" s="44">
        <v>2</v>
      </c>
      <c r="C496" s="44">
        <v>6</v>
      </c>
      <c r="D496" s="44" t="s">
        <v>579</v>
      </c>
      <c r="F496" s="44" t="s">
        <v>617</v>
      </c>
      <c r="L496" s="67" t="e">
        <f>#REF!</f>
        <v>#REF!</v>
      </c>
    </row>
    <row r="497" spans="1:12" x14ac:dyDescent="0.15">
      <c r="A497" s="44" t="s">
        <v>537</v>
      </c>
      <c r="B497" s="44">
        <v>2</v>
      </c>
      <c r="C497" s="44">
        <v>6</v>
      </c>
      <c r="D497" s="44" t="s">
        <v>579</v>
      </c>
      <c r="F497" s="44" t="s">
        <v>618</v>
      </c>
      <c r="L497" s="67" t="e">
        <f>#REF!</f>
        <v>#REF!</v>
      </c>
    </row>
    <row r="498" spans="1:12" x14ac:dyDescent="0.15">
      <c r="A498" s="44" t="s">
        <v>537</v>
      </c>
      <c r="B498" s="44">
        <v>2</v>
      </c>
      <c r="C498" s="44">
        <v>6</v>
      </c>
      <c r="D498" s="44" t="s">
        <v>579</v>
      </c>
      <c r="F498" s="44" t="s">
        <v>619</v>
      </c>
      <c r="L498" s="67" t="e">
        <f>#REF!</f>
        <v>#REF!</v>
      </c>
    </row>
    <row r="499" spans="1:12" x14ac:dyDescent="0.15">
      <c r="A499" s="44" t="s">
        <v>537</v>
      </c>
      <c r="B499" s="44">
        <v>2</v>
      </c>
      <c r="C499" s="44">
        <v>6</v>
      </c>
      <c r="D499" s="44" t="s">
        <v>579</v>
      </c>
      <c r="F499" s="44" t="s">
        <v>620</v>
      </c>
      <c r="L499" s="67" t="e">
        <f>#REF!</f>
        <v>#REF!</v>
      </c>
    </row>
    <row r="500" spans="1:12" x14ac:dyDescent="0.15">
      <c r="A500" s="44" t="s">
        <v>537</v>
      </c>
      <c r="B500" s="44">
        <v>2</v>
      </c>
      <c r="C500" s="44">
        <v>6</v>
      </c>
      <c r="D500" s="44" t="s">
        <v>579</v>
      </c>
      <c r="F500" s="44" t="s">
        <v>621</v>
      </c>
      <c r="L500" s="67" t="e">
        <f>#REF!</f>
        <v>#REF!</v>
      </c>
    </row>
    <row r="501" spans="1:12" x14ac:dyDescent="0.15">
      <c r="A501" s="44" t="s">
        <v>537</v>
      </c>
      <c r="B501" s="44">
        <v>2</v>
      </c>
      <c r="C501" s="44">
        <v>6</v>
      </c>
      <c r="D501" s="44" t="s">
        <v>579</v>
      </c>
      <c r="F501" s="44" t="s">
        <v>622</v>
      </c>
      <c r="L501" s="67" t="e">
        <f>#REF!</f>
        <v>#REF!</v>
      </c>
    </row>
    <row r="502" spans="1:12" x14ac:dyDescent="0.15">
      <c r="A502" s="44" t="s">
        <v>537</v>
      </c>
      <c r="B502" s="44">
        <v>2</v>
      </c>
      <c r="C502" s="44">
        <v>6</v>
      </c>
      <c r="D502" s="44" t="s">
        <v>579</v>
      </c>
      <c r="F502" s="44" t="s">
        <v>623</v>
      </c>
      <c r="L502" s="67" t="e">
        <f>#REF!</f>
        <v>#REF!</v>
      </c>
    </row>
    <row r="503" spans="1:12" x14ac:dyDescent="0.15">
      <c r="A503" s="44" t="s">
        <v>537</v>
      </c>
      <c r="B503" s="44">
        <v>2</v>
      </c>
      <c r="C503" s="44">
        <v>6</v>
      </c>
      <c r="D503" s="44" t="s">
        <v>579</v>
      </c>
      <c r="F503" s="44" t="s">
        <v>624</v>
      </c>
      <c r="L503" s="67" t="e">
        <f>#REF!</f>
        <v>#REF!</v>
      </c>
    </row>
    <row r="504" spans="1:12" x14ac:dyDescent="0.15">
      <c r="A504" s="44" t="s">
        <v>537</v>
      </c>
      <c r="B504" s="44">
        <v>2</v>
      </c>
      <c r="C504" s="44">
        <v>6</v>
      </c>
      <c r="D504" s="44" t="s">
        <v>579</v>
      </c>
      <c r="F504" s="44" t="s">
        <v>625</v>
      </c>
      <c r="L504" s="67" t="e">
        <f>#REF!</f>
        <v>#REF!</v>
      </c>
    </row>
    <row r="505" spans="1:12" x14ac:dyDescent="0.15">
      <c r="A505" s="44" t="s">
        <v>537</v>
      </c>
      <c r="B505" s="44">
        <v>2</v>
      </c>
      <c r="C505" s="44">
        <v>6</v>
      </c>
      <c r="D505" s="44" t="s">
        <v>579</v>
      </c>
      <c r="F505" s="44" t="s">
        <v>626</v>
      </c>
      <c r="L505" s="67" t="e">
        <f>#REF!</f>
        <v>#REF!</v>
      </c>
    </row>
    <row r="506" spans="1:12" x14ac:dyDescent="0.15">
      <c r="A506" s="44" t="s">
        <v>537</v>
      </c>
      <c r="B506" s="44">
        <v>2</v>
      </c>
      <c r="C506" s="44">
        <v>6</v>
      </c>
      <c r="D506" s="44" t="s">
        <v>579</v>
      </c>
      <c r="F506" s="44" t="s">
        <v>627</v>
      </c>
      <c r="L506" s="67" t="e">
        <f>#REF!</f>
        <v>#REF!</v>
      </c>
    </row>
    <row r="507" spans="1:12" x14ac:dyDescent="0.15">
      <c r="A507" s="44" t="s">
        <v>537</v>
      </c>
      <c r="B507" s="44">
        <v>2</v>
      </c>
      <c r="C507" s="44">
        <v>6</v>
      </c>
      <c r="D507" s="44" t="s">
        <v>579</v>
      </c>
      <c r="F507" s="44" t="s">
        <v>628</v>
      </c>
      <c r="L507" s="67" t="e">
        <f>#REF!</f>
        <v>#REF!</v>
      </c>
    </row>
    <row r="508" spans="1:12" x14ac:dyDescent="0.15">
      <c r="A508" s="44" t="s">
        <v>537</v>
      </c>
      <c r="B508" s="44">
        <v>2</v>
      </c>
      <c r="C508" s="44">
        <v>6</v>
      </c>
      <c r="D508" s="44" t="s">
        <v>579</v>
      </c>
      <c r="F508" s="44" t="s">
        <v>626</v>
      </c>
      <c r="L508" s="67" t="e">
        <f>#REF!</f>
        <v>#REF!</v>
      </c>
    </row>
    <row r="509" spans="1:12" x14ac:dyDescent="0.15">
      <c r="A509" s="44" t="s">
        <v>537</v>
      </c>
      <c r="B509" s="44">
        <v>2</v>
      </c>
      <c r="C509" s="44">
        <v>6</v>
      </c>
      <c r="D509" s="44" t="s">
        <v>579</v>
      </c>
      <c r="F509" s="44" t="s">
        <v>627</v>
      </c>
      <c r="L509" s="67" t="e">
        <f>#REF!</f>
        <v>#REF!</v>
      </c>
    </row>
    <row r="510" spans="1:12" x14ac:dyDescent="0.15">
      <c r="A510" s="44" t="s">
        <v>537</v>
      </c>
      <c r="B510" s="44">
        <v>2</v>
      </c>
      <c r="C510" s="44">
        <v>6</v>
      </c>
      <c r="D510" s="44" t="s">
        <v>579</v>
      </c>
      <c r="F510" s="44" t="s">
        <v>628</v>
      </c>
      <c r="L510" s="67" t="e">
        <f>#REF!</f>
        <v>#REF!</v>
      </c>
    </row>
    <row r="511" spans="1:12" x14ac:dyDescent="0.15">
      <c r="A511" s="51" t="s">
        <v>537</v>
      </c>
      <c r="B511" s="51">
        <v>2</v>
      </c>
      <c r="C511" s="51">
        <v>7</v>
      </c>
      <c r="D511" s="51" t="s">
        <v>629</v>
      </c>
      <c r="E511" s="51"/>
      <c r="F511" s="51" t="s">
        <v>630</v>
      </c>
      <c r="G511" s="51"/>
      <c r="H511" s="51"/>
      <c r="I511" s="51"/>
      <c r="J511" s="51"/>
      <c r="K511" s="51"/>
      <c r="L511" s="69" t="e">
        <f>#REF!</f>
        <v>#REF!</v>
      </c>
    </row>
    <row r="512" spans="1:12" x14ac:dyDescent="0.15">
      <c r="A512" s="51" t="s">
        <v>537</v>
      </c>
      <c r="B512" s="51">
        <v>3</v>
      </c>
      <c r="C512" s="51">
        <v>1</v>
      </c>
      <c r="D512" s="51" t="s">
        <v>631</v>
      </c>
      <c r="E512" s="51"/>
      <c r="F512" s="51" t="s">
        <v>632</v>
      </c>
      <c r="G512" s="65"/>
      <c r="H512" s="51"/>
      <c r="I512" s="51"/>
      <c r="J512" s="51"/>
      <c r="K512" s="51"/>
      <c r="L512" s="69" t="e">
        <f>#REF!</f>
        <v>#REF!</v>
      </c>
    </row>
    <row r="513" spans="1:12" x14ac:dyDescent="0.15">
      <c r="A513" s="44" t="s">
        <v>537</v>
      </c>
      <c r="B513" s="44">
        <v>3</v>
      </c>
      <c r="C513" s="44">
        <v>1</v>
      </c>
      <c r="D513" s="44" t="s">
        <v>631</v>
      </c>
      <c r="F513" s="6" t="s">
        <v>633</v>
      </c>
      <c r="G513" s="6"/>
      <c r="L513" s="67" t="e">
        <f>#REF!</f>
        <v>#REF!</v>
      </c>
    </row>
    <row r="514" spans="1:12" x14ac:dyDescent="0.15">
      <c r="A514" s="44" t="s">
        <v>537</v>
      </c>
      <c r="B514" s="44">
        <v>3</v>
      </c>
      <c r="C514" s="44">
        <v>1</v>
      </c>
      <c r="D514" s="44" t="s">
        <v>631</v>
      </c>
      <c r="F514" s="6" t="s">
        <v>634</v>
      </c>
      <c r="G514" s="6"/>
      <c r="L514" s="67" t="e">
        <f>#REF!</f>
        <v>#REF!</v>
      </c>
    </row>
    <row r="515" spans="1:12" x14ac:dyDescent="0.15">
      <c r="A515" s="44" t="s">
        <v>537</v>
      </c>
      <c r="B515" s="44">
        <v>3</v>
      </c>
      <c r="C515" s="44">
        <v>1</v>
      </c>
      <c r="D515" s="44" t="s">
        <v>631</v>
      </c>
      <c r="F515" s="6" t="s">
        <v>635</v>
      </c>
      <c r="G515" s="6"/>
      <c r="L515" s="67" t="e">
        <f>#REF!</f>
        <v>#REF!</v>
      </c>
    </row>
    <row r="516" spans="1:12" x14ac:dyDescent="0.15">
      <c r="A516" s="44" t="s">
        <v>537</v>
      </c>
      <c r="B516" s="44">
        <v>3</v>
      </c>
      <c r="C516" s="44">
        <v>1</v>
      </c>
      <c r="D516" s="44" t="s">
        <v>631</v>
      </c>
      <c r="F516" s="6" t="s">
        <v>636</v>
      </c>
      <c r="G516" s="6"/>
      <c r="L516" s="67" t="e">
        <f>#REF!</f>
        <v>#REF!</v>
      </c>
    </row>
    <row r="517" spans="1:12" x14ac:dyDescent="0.15">
      <c r="A517" s="44" t="s">
        <v>537</v>
      </c>
      <c r="B517" s="44">
        <v>3</v>
      </c>
      <c r="C517" s="44">
        <v>1</v>
      </c>
      <c r="D517" s="44" t="s">
        <v>631</v>
      </c>
      <c r="F517" s="6" t="s">
        <v>637</v>
      </c>
      <c r="G517" s="6"/>
      <c r="L517" s="67" t="e">
        <f>#REF!</f>
        <v>#REF!</v>
      </c>
    </row>
    <row r="518" spans="1:12" x14ac:dyDescent="0.15">
      <c r="A518" s="44" t="s">
        <v>537</v>
      </c>
      <c r="B518" s="44">
        <v>3</v>
      </c>
      <c r="C518" s="44">
        <v>1</v>
      </c>
      <c r="D518" s="44" t="s">
        <v>631</v>
      </c>
      <c r="F518" s="6" t="s">
        <v>638</v>
      </c>
      <c r="G518" s="6"/>
      <c r="L518" s="67" t="e">
        <f>#REF!</f>
        <v>#REF!</v>
      </c>
    </row>
    <row r="519" spans="1:12" x14ac:dyDescent="0.15">
      <c r="A519" s="44" t="s">
        <v>537</v>
      </c>
      <c r="B519" s="44">
        <v>3</v>
      </c>
      <c r="C519" s="44">
        <v>1</v>
      </c>
      <c r="D519" s="44" t="s">
        <v>631</v>
      </c>
      <c r="F519" s="6" t="s">
        <v>639</v>
      </c>
      <c r="G519" s="6"/>
      <c r="L519" s="67" t="e">
        <f>#REF!</f>
        <v>#REF!</v>
      </c>
    </row>
    <row r="520" spans="1:12" x14ac:dyDescent="0.15">
      <c r="A520" s="44" t="s">
        <v>537</v>
      </c>
      <c r="B520" s="44">
        <v>3</v>
      </c>
      <c r="C520" s="44">
        <v>1</v>
      </c>
      <c r="D520" s="44" t="s">
        <v>631</v>
      </c>
      <c r="F520" s="6" t="s">
        <v>640</v>
      </c>
      <c r="G520" s="6"/>
      <c r="L520" s="67" t="e">
        <f>#REF!</f>
        <v>#REF!</v>
      </c>
    </row>
    <row r="521" spans="1:12" x14ac:dyDescent="0.15">
      <c r="A521" s="44" t="s">
        <v>537</v>
      </c>
      <c r="B521" s="44">
        <v>3</v>
      </c>
      <c r="C521" s="44">
        <v>1</v>
      </c>
      <c r="D521" s="44" t="s">
        <v>631</v>
      </c>
      <c r="F521" s="6" t="s">
        <v>641</v>
      </c>
      <c r="G521" s="6"/>
      <c r="L521" s="67" t="e">
        <f>#REF!</f>
        <v>#REF!</v>
      </c>
    </row>
    <row r="522" spans="1:12" x14ac:dyDescent="0.15">
      <c r="A522" s="44" t="s">
        <v>537</v>
      </c>
      <c r="B522" s="44">
        <v>3</v>
      </c>
      <c r="C522" s="44">
        <v>1</v>
      </c>
      <c r="D522" s="44" t="s">
        <v>631</v>
      </c>
      <c r="F522" s="6" t="s">
        <v>642</v>
      </c>
      <c r="G522" s="6"/>
      <c r="L522" s="67" t="e">
        <f>#REF!</f>
        <v>#REF!</v>
      </c>
    </row>
    <row r="523" spans="1:12" x14ac:dyDescent="0.15">
      <c r="A523" s="44" t="s">
        <v>537</v>
      </c>
      <c r="B523" s="44">
        <v>3</v>
      </c>
      <c r="C523" s="44">
        <v>1</v>
      </c>
      <c r="D523" s="44" t="s">
        <v>631</v>
      </c>
      <c r="F523" s="6" t="s">
        <v>643</v>
      </c>
      <c r="G523" s="6"/>
      <c r="L523" s="67" t="e">
        <f>#REF!</f>
        <v>#REF!</v>
      </c>
    </row>
    <row r="524" spans="1:12" x14ac:dyDescent="0.15">
      <c r="A524" s="44" t="s">
        <v>537</v>
      </c>
      <c r="B524" s="44">
        <v>3</v>
      </c>
      <c r="C524" s="44">
        <v>1</v>
      </c>
      <c r="D524" s="44" t="s">
        <v>631</v>
      </c>
      <c r="F524" s="6" t="s">
        <v>644</v>
      </c>
      <c r="G524" s="6"/>
      <c r="L524" s="67" t="e">
        <f>-#REF!</f>
        <v>#REF!</v>
      </c>
    </row>
    <row r="525" spans="1:12" x14ac:dyDescent="0.15">
      <c r="A525" s="44" t="s">
        <v>537</v>
      </c>
      <c r="B525" s="44">
        <v>3</v>
      </c>
      <c r="C525" s="44">
        <v>1</v>
      </c>
      <c r="D525" s="44" t="s">
        <v>631</v>
      </c>
      <c r="F525" s="6" t="s">
        <v>645</v>
      </c>
      <c r="G525" s="6"/>
      <c r="L525" s="67" t="e">
        <f>#REF!</f>
        <v>#REF!</v>
      </c>
    </row>
    <row r="526" spans="1:12" x14ac:dyDescent="0.15">
      <c r="A526" s="44" t="s">
        <v>537</v>
      </c>
      <c r="B526" s="44">
        <v>3</v>
      </c>
      <c r="C526" s="44">
        <v>1</v>
      </c>
      <c r="D526" s="44" t="s">
        <v>631</v>
      </c>
      <c r="F526" s="6" t="s">
        <v>655</v>
      </c>
      <c r="G526" s="6"/>
      <c r="L526" s="67" t="e">
        <f>#REF!</f>
        <v>#REF!</v>
      </c>
    </row>
    <row r="527" spans="1:12" x14ac:dyDescent="0.15">
      <c r="A527" s="44" t="s">
        <v>537</v>
      </c>
      <c r="B527" s="44">
        <v>3</v>
      </c>
      <c r="C527" s="44">
        <v>1</v>
      </c>
      <c r="D527" s="44" t="s">
        <v>631</v>
      </c>
      <c r="F527" s="6" t="s">
        <v>646</v>
      </c>
      <c r="G527" s="6"/>
      <c r="L527" s="67" t="e">
        <f>#REF!</f>
        <v>#REF!</v>
      </c>
    </row>
    <row r="528" spans="1:12" x14ac:dyDescent="0.15">
      <c r="A528" s="44" t="s">
        <v>537</v>
      </c>
      <c r="B528" s="44">
        <v>3</v>
      </c>
      <c r="C528" s="44">
        <v>1</v>
      </c>
      <c r="D528" s="44" t="s">
        <v>631</v>
      </c>
      <c r="F528" s="6" t="s">
        <v>647</v>
      </c>
      <c r="G528" s="6"/>
      <c r="L528" s="67" t="e">
        <f>#REF!</f>
        <v>#REF!</v>
      </c>
    </row>
    <row r="529" spans="1:12" x14ac:dyDescent="0.15">
      <c r="A529" s="44" t="s">
        <v>537</v>
      </c>
      <c r="B529" s="44">
        <v>3</v>
      </c>
      <c r="C529" s="44">
        <v>1</v>
      </c>
      <c r="D529" s="44" t="s">
        <v>631</v>
      </c>
      <c r="F529" s="6" t="s">
        <v>648</v>
      </c>
      <c r="G529" s="6"/>
      <c r="L529" s="67" t="e">
        <f>#REF!</f>
        <v>#REF!</v>
      </c>
    </row>
    <row r="530" spans="1:12" x14ac:dyDescent="0.15">
      <c r="A530" s="44" t="s">
        <v>537</v>
      </c>
      <c r="B530" s="44">
        <v>3</v>
      </c>
      <c r="C530" s="44">
        <v>1</v>
      </c>
      <c r="D530" s="44" t="s">
        <v>631</v>
      </c>
      <c r="F530" s="6" t="s">
        <v>656</v>
      </c>
      <c r="G530" s="6"/>
      <c r="L530" s="67" t="e">
        <f>#REF!</f>
        <v>#REF!</v>
      </c>
    </row>
    <row r="531" spans="1:12" x14ac:dyDescent="0.15">
      <c r="A531" s="44" t="s">
        <v>537</v>
      </c>
      <c r="B531" s="44">
        <v>3</v>
      </c>
      <c r="C531" s="44">
        <v>1</v>
      </c>
      <c r="D531" s="44" t="s">
        <v>631</v>
      </c>
      <c r="F531" s="6" t="s">
        <v>649</v>
      </c>
      <c r="G531" s="6"/>
      <c r="L531" s="67" t="e">
        <f>#REF!</f>
        <v>#REF!</v>
      </c>
    </row>
    <row r="532" spans="1:12" x14ac:dyDescent="0.15">
      <c r="A532" s="44" t="s">
        <v>537</v>
      </c>
      <c r="B532" s="44">
        <v>3</v>
      </c>
      <c r="C532" s="44">
        <v>1</v>
      </c>
      <c r="D532" s="44" t="s">
        <v>631</v>
      </c>
      <c r="F532" s="6" t="s">
        <v>650</v>
      </c>
      <c r="G532" s="6"/>
      <c r="L532" s="67" t="e">
        <f>#REF!</f>
        <v>#REF!</v>
      </c>
    </row>
    <row r="533" spans="1:12" x14ac:dyDescent="0.15">
      <c r="A533" s="44" t="s">
        <v>537</v>
      </c>
      <c r="B533" s="44">
        <v>3</v>
      </c>
      <c r="C533" s="44">
        <v>1</v>
      </c>
      <c r="D533" s="44" t="s">
        <v>631</v>
      </c>
      <c r="F533" s="6" t="s">
        <v>651</v>
      </c>
      <c r="G533" s="6"/>
      <c r="L533" s="67" t="e">
        <f>#REF!</f>
        <v>#REF!</v>
      </c>
    </row>
    <row r="534" spans="1:12" x14ac:dyDescent="0.15">
      <c r="A534" s="44" t="s">
        <v>537</v>
      </c>
      <c r="B534" s="44">
        <v>3</v>
      </c>
      <c r="C534" s="44">
        <v>1</v>
      </c>
      <c r="D534" s="44" t="s">
        <v>631</v>
      </c>
      <c r="F534" s="6" t="s">
        <v>657</v>
      </c>
      <c r="G534" s="6"/>
      <c r="L534" s="67" t="e">
        <f>#REF!</f>
        <v>#REF!</v>
      </c>
    </row>
    <row r="535" spans="1:12" x14ac:dyDescent="0.15">
      <c r="A535" s="44" t="s">
        <v>537</v>
      </c>
      <c r="B535" s="44">
        <v>3</v>
      </c>
      <c r="C535" s="44">
        <v>1</v>
      </c>
      <c r="D535" s="44" t="s">
        <v>631</v>
      </c>
      <c r="F535" s="6" t="s">
        <v>652</v>
      </c>
      <c r="G535" s="6"/>
      <c r="L535" s="67" t="e">
        <f>#REF!</f>
        <v>#REF!</v>
      </c>
    </row>
    <row r="536" spans="1:12" x14ac:dyDescent="0.15">
      <c r="A536" s="44" t="s">
        <v>537</v>
      </c>
      <c r="B536" s="44">
        <v>3</v>
      </c>
      <c r="C536" s="44">
        <v>1</v>
      </c>
      <c r="D536" s="44" t="s">
        <v>631</v>
      </c>
      <c r="F536" s="6" t="s">
        <v>653</v>
      </c>
      <c r="G536" s="6"/>
      <c r="L536" s="67" t="e">
        <f>#REF!</f>
        <v>#REF!</v>
      </c>
    </row>
    <row r="537" spans="1:12" x14ac:dyDescent="0.15">
      <c r="A537" s="44" t="s">
        <v>537</v>
      </c>
      <c r="B537" s="44">
        <v>3</v>
      </c>
      <c r="C537" s="44">
        <v>1</v>
      </c>
      <c r="D537" s="44" t="s">
        <v>631</v>
      </c>
      <c r="F537" s="6" t="s">
        <v>654</v>
      </c>
      <c r="G537" s="6"/>
      <c r="L537" s="67" t="e">
        <f>#REF!</f>
        <v>#REF!</v>
      </c>
    </row>
    <row r="538" spans="1:12" x14ac:dyDescent="0.15">
      <c r="A538" s="44" t="s">
        <v>537</v>
      </c>
      <c r="B538" s="44">
        <v>3</v>
      </c>
      <c r="C538" s="44">
        <v>1</v>
      </c>
      <c r="D538" s="44" t="s">
        <v>631</v>
      </c>
      <c r="F538" s="6" t="s">
        <v>660</v>
      </c>
      <c r="G538" s="6"/>
      <c r="L538" s="67" t="e">
        <f>#REF!</f>
        <v>#REF!</v>
      </c>
    </row>
    <row r="539" spans="1:12" x14ac:dyDescent="0.15">
      <c r="A539" s="44" t="s">
        <v>537</v>
      </c>
      <c r="B539" s="44">
        <v>3</v>
      </c>
      <c r="C539" s="44">
        <v>1</v>
      </c>
      <c r="D539" s="44" t="s">
        <v>631</v>
      </c>
      <c r="F539" s="6" t="s">
        <v>661</v>
      </c>
      <c r="G539" s="6"/>
      <c r="L539" s="67" t="e">
        <f>#REF!</f>
        <v>#REF!</v>
      </c>
    </row>
    <row r="540" spans="1:12" x14ac:dyDescent="0.15">
      <c r="A540" s="44" t="s">
        <v>537</v>
      </c>
      <c r="B540" s="44">
        <v>3</v>
      </c>
      <c r="C540" s="44">
        <v>1</v>
      </c>
      <c r="D540" s="44" t="s">
        <v>631</v>
      </c>
      <c r="F540" s="6" t="s">
        <v>662</v>
      </c>
      <c r="G540" s="6"/>
      <c r="L540" s="67" t="e">
        <f>#REF!</f>
        <v>#REF!</v>
      </c>
    </row>
    <row r="541" spans="1:12" x14ac:dyDescent="0.15">
      <c r="A541" s="44" t="s">
        <v>537</v>
      </c>
      <c r="B541" s="44">
        <v>3</v>
      </c>
      <c r="C541" s="44">
        <v>1</v>
      </c>
      <c r="D541" s="44" t="s">
        <v>631</v>
      </c>
      <c r="F541" s="6" t="s">
        <v>663</v>
      </c>
      <c r="G541" s="6"/>
      <c r="L541" s="67" t="e">
        <f>#REF!</f>
        <v>#REF!</v>
      </c>
    </row>
    <row r="542" spans="1:12" x14ac:dyDescent="0.15">
      <c r="A542" s="44" t="s">
        <v>537</v>
      </c>
      <c r="B542" s="44">
        <v>3</v>
      </c>
      <c r="C542" s="44">
        <v>1</v>
      </c>
      <c r="D542" s="44" t="s">
        <v>631</v>
      </c>
      <c r="F542" s="6" t="s">
        <v>664</v>
      </c>
      <c r="G542" s="6"/>
      <c r="L542" s="67" t="e">
        <f>#REF!</f>
        <v>#REF!</v>
      </c>
    </row>
    <row r="543" spans="1:12" x14ac:dyDescent="0.15">
      <c r="A543" s="44" t="s">
        <v>537</v>
      </c>
      <c r="B543" s="44">
        <v>3</v>
      </c>
      <c r="C543" s="44">
        <v>1</v>
      </c>
      <c r="D543" s="44" t="s">
        <v>631</v>
      </c>
      <c r="F543" s="6" t="s">
        <v>665</v>
      </c>
      <c r="G543" s="6"/>
      <c r="L543" s="67" t="e">
        <f>#REF!</f>
        <v>#REF!</v>
      </c>
    </row>
    <row r="544" spans="1:12" x14ac:dyDescent="0.15">
      <c r="A544" s="44" t="s">
        <v>537</v>
      </c>
      <c r="B544" s="44">
        <v>3</v>
      </c>
      <c r="C544" s="44">
        <v>1</v>
      </c>
      <c r="D544" s="44" t="s">
        <v>631</v>
      </c>
      <c r="F544" s="6" t="s">
        <v>666</v>
      </c>
      <c r="G544" s="6"/>
      <c r="L544" s="67" t="e">
        <f>#REF!</f>
        <v>#REF!</v>
      </c>
    </row>
    <row r="545" spans="1:12" x14ac:dyDescent="0.15">
      <c r="A545" s="44" t="s">
        <v>537</v>
      </c>
      <c r="B545" s="44">
        <v>3</v>
      </c>
      <c r="C545" s="44">
        <v>1</v>
      </c>
      <c r="D545" s="44" t="s">
        <v>631</v>
      </c>
      <c r="F545" s="6" t="s">
        <v>667</v>
      </c>
      <c r="G545" s="6"/>
      <c r="L545" s="67" t="e">
        <f>#REF!</f>
        <v>#REF!</v>
      </c>
    </row>
    <row r="546" spans="1:12" x14ac:dyDescent="0.15">
      <c r="A546" s="44" t="s">
        <v>537</v>
      </c>
      <c r="B546" s="44">
        <v>3</v>
      </c>
      <c r="C546" s="44">
        <v>1</v>
      </c>
      <c r="D546" s="44" t="s">
        <v>631</v>
      </c>
      <c r="F546" s="6" t="s">
        <v>668</v>
      </c>
      <c r="G546" s="6"/>
      <c r="L546" s="67" t="e">
        <f>#REF!</f>
        <v>#REF!</v>
      </c>
    </row>
    <row r="547" spans="1:12" x14ac:dyDescent="0.15">
      <c r="A547" s="44" t="s">
        <v>537</v>
      </c>
      <c r="B547" s="44">
        <v>3</v>
      </c>
      <c r="C547" s="44">
        <v>1</v>
      </c>
      <c r="D547" s="44" t="s">
        <v>631</v>
      </c>
      <c r="F547" s="6" t="s">
        <v>669</v>
      </c>
      <c r="G547" s="6"/>
      <c r="L547" s="67" t="e">
        <f>#REF!</f>
        <v>#REF!</v>
      </c>
    </row>
    <row r="548" spans="1:12" x14ac:dyDescent="0.15">
      <c r="A548" s="44" t="s">
        <v>537</v>
      </c>
      <c r="B548" s="44">
        <v>3</v>
      </c>
      <c r="C548" s="44">
        <v>1</v>
      </c>
      <c r="D548" s="44" t="s">
        <v>631</v>
      </c>
      <c r="F548" s="6" t="s">
        <v>670</v>
      </c>
      <c r="G548" s="6"/>
      <c r="L548" s="67" t="e">
        <f>#REF!</f>
        <v>#REF!</v>
      </c>
    </row>
    <row r="549" spans="1:12" x14ac:dyDescent="0.15">
      <c r="A549" s="44" t="s">
        <v>537</v>
      </c>
      <c r="B549" s="44">
        <v>3</v>
      </c>
      <c r="C549" s="44">
        <v>1</v>
      </c>
      <c r="D549" s="44" t="s">
        <v>631</v>
      </c>
      <c r="F549" s="6" t="s">
        <v>671</v>
      </c>
      <c r="G549" s="6"/>
      <c r="L549" s="67" t="e">
        <f>#REF!</f>
        <v>#REF!</v>
      </c>
    </row>
    <row r="550" spans="1:12" x14ac:dyDescent="0.15">
      <c r="A550" s="53" t="s">
        <v>537</v>
      </c>
      <c r="B550" s="53">
        <v>4</v>
      </c>
      <c r="C550" s="53">
        <v>2</v>
      </c>
      <c r="D550" s="53" t="s">
        <v>672</v>
      </c>
      <c r="E550" s="53"/>
      <c r="F550" s="53" t="s">
        <v>673</v>
      </c>
      <c r="G550" s="8"/>
      <c r="H550" s="53"/>
      <c r="I550" s="53"/>
      <c r="J550" s="53"/>
      <c r="K550" s="53"/>
      <c r="L550" s="75" t="e">
        <f>#REF!</f>
        <v>#REF!</v>
      </c>
    </row>
    <row r="551" spans="1:12" x14ac:dyDescent="0.15">
      <c r="A551" s="44" t="s">
        <v>537</v>
      </c>
      <c r="B551" s="44">
        <v>4</v>
      </c>
      <c r="C551" s="44">
        <v>2</v>
      </c>
      <c r="D551" s="44" t="s">
        <v>672</v>
      </c>
      <c r="F551" s="44" t="s">
        <v>429</v>
      </c>
      <c r="L551" s="70" t="e">
        <f>#REF!</f>
        <v>#REF!</v>
      </c>
    </row>
    <row r="552" spans="1:12" x14ac:dyDescent="0.15">
      <c r="A552" s="51" t="s">
        <v>537</v>
      </c>
      <c r="B552" s="51">
        <v>4</v>
      </c>
      <c r="C552" s="51">
        <v>3</v>
      </c>
      <c r="D552" s="51" t="s">
        <v>674</v>
      </c>
      <c r="E552" s="51"/>
      <c r="F552" s="51" t="s">
        <v>604</v>
      </c>
      <c r="G552" s="51"/>
      <c r="H552" s="51"/>
      <c r="I552" s="51"/>
      <c r="J552" s="51"/>
      <c r="K552" s="51"/>
      <c r="L552" s="71" t="e">
        <f>#REF!</f>
        <v>#REF!</v>
      </c>
    </row>
    <row r="553" spans="1:12" x14ac:dyDescent="0.15">
      <c r="A553" s="44" t="s">
        <v>537</v>
      </c>
      <c r="B553" s="44">
        <v>4</v>
      </c>
      <c r="C553" s="44">
        <v>3</v>
      </c>
      <c r="D553" s="44" t="s">
        <v>674</v>
      </c>
      <c r="F553" s="44" t="s">
        <v>429</v>
      </c>
      <c r="L553" s="70" t="e">
        <f>#REF!</f>
        <v>#REF!</v>
      </c>
    </row>
    <row r="554" spans="1:12" x14ac:dyDescent="0.15">
      <c r="A554" s="51" t="s">
        <v>537</v>
      </c>
      <c r="B554" s="51">
        <v>4</v>
      </c>
      <c r="C554" s="65">
        <v>4</v>
      </c>
      <c r="D554" s="51" t="s">
        <v>255</v>
      </c>
      <c r="E554" s="51"/>
      <c r="F554" s="51" t="s">
        <v>255</v>
      </c>
      <c r="G554" s="51"/>
      <c r="H554" s="51"/>
      <c r="I554" s="51"/>
      <c r="J554" s="51"/>
      <c r="K554" s="51"/>
      <c r="L554" s="69" t="e">
        <f>#REF!</f>
        <v>#REF!</v>
      </c>
    </row>
    <row r="555" spans="1:12" x14ac:dyDescent="0.15">
      <c r="A555" s="51" t="s">
        <v>537</v>
      </c>
      <c r="B555" s="51">
        <v>4</v>
      </c>
      <c r="C555" s="65">
        <v>5</v>
      </c>
      <c r="D555" s="51" t="s">
        <v>675</v>
      </c>
      <c r="E555" s="51"/>
      <c r="F555" s="51" t="s">
        <v>675</v>
      </c>
      <c r="G555" s="51"/>
      <c r="H555" s="51"/>
      <c r="I555" s="51"/>
      <c r="J555" s="51"/>
      <c r="K555" s="51"/>
      <c r="L555" s="69" t="e">
        <f>#REF!</f>
        <v>#REF!</v>
      </c>
    </row>
    <row r="556" spans="1:12" x14ac:dyDescent="0.15">
      <c r="A556" s="51" t="s">
        <v>537</v>
      </c>
      <c r="B556" s="51">
        <v>4</v>
      </c>
      <c r="C556" s="65">
        <v>6</v>
      </c>
      <c r="D556" s="51" t="s">
        <v>676</v>
      </c>
      <c r="E556" s="51"/>
      <c r="F556" s="51" t="s">
        <v>678</v>
      </c>
      <c r="G556" s="51"/>
      <c r="H556" s="51"/>
      <c r="I556" s="51"/>
      <c r="J556" s="51"/>
      <c r="K556" s="51"/>
      <c r="L556" s="71" t="e">
        <f>#REF!</f>
        <v>#REF!</v>
      </c>
    </row>
    <row r="557" spans="1:12" x14ac:dyDescent="0.15">
      <c r="A557" s="44" t="s">
        <v>537</v>
      </c>
      <c r="B557" s="44">
        <v>4</v>
      </c>
      <c r="C557" s="6">
        <v>6</v>
      </c>
      <c r="D557" s="44" t="s">
        <v>676</v>
      </c>
      <c r="F557" s="44" t="s">
        <v>658</v>
      </c>
      <c r="L557" s="70" t="e">
        <f>#REF!</f>
        <v>#REF!</v>
      </c>
    </row>
    <row r="558" spans="1:12" x14ac:dyDescent="0.15">
      <c r="A558" s="44" t="s">
        <v>537</v>
      </c>
      <c r="B558" s="44">
        <v>4</v>
      </c>
      <c r="C558" s="6">
        <v>6</v>
      </c>
      <c r="D558" s="44" t="s">
        <v>676</v>
      </c>
      <c r="F558" s="44" t="s">
        <v>659</v>
      </c>
      <c r="L558" s="70" t="e">
        <f>#REF!</f>
        <v>#REF!</v>
      </c>
    </row>
    <row r="559" spans="1:12" x14ac:dyDescent="0.15">
      <c r="A559" s="51" t="s">
        <v>537</v>
      </c>
      <c r="B559" s="51">
        <v>4</v>
      </c>
      <c r="C559" s="65">
        <v>7</v>
      </c>
      <c r="D559" s="51" t="s">
        <v>679</v>
      </c>
      <c r="E559" s="51"/>
      <c r="F559" s="51" t="s">
        <v>679</v>
      </c>
      <c r="G559" s="51"/>
      <c r="H559" s="51"/>
      <c r="I559" s="51"/>
      <c r="J559" s="51"/>
      <c r="K559" s="51"/>
      <c r="L559" s="69" t="e">
        <f>#REF!</f>
        <v>#REF!</v>
      </c>
    </row>
    <row r="560" spans="1:12" x14ac:dyDescent="0.15">
      <c r="A560" s="51" t="s">
        <v>537</v>
      </c>
      <c r="B560" s="51">
        <v>4</v>
      </c>
      <c r="C560" s="65">
        <v>8</v>
      </c>
      <c r="D560" s="51" t="s">
        <v>677</v>
      </c>
      <c r="E560" s="51"/>
      <c r="F560" s="51" t="s">
        <v>677</v>
      </c>
      <c r="G560" s="51"/>
      <c r="H560" s="51"/>
      <c r="I560" s="51"/>
      <c r="J560" s="51"/>
      <c r="K560" s="51"/>
      <c r="L560" s="69" t="e">
        <f>#REF!</f>
        <v>#REF!</v>
      </c>
    </row>
  </sheetData>
  <phoneticPr fontId="20"/>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14" ma:contentTypeDescription="新しいドキュメントを作成します。" ma:contentTypeScope="" ma:versionID="6a777858f239b3dbe0da4c3b5c969316">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8214eff66295710e9570abfe9774e02d"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C72BAF-1BA5-490D-8B62-75B17F22D8C5}">
  <ds:schemaRefs>
    <ds:schemaRef ds:uri="http://purl.org/dc/terms/"/>
    <ds:schemaRef ds:uri="http://schemas.openxmlformats.org/package/2006/metadata/core-properties"/>
    <ds:schemaRef ds:uri="http://purl.org/dc/dcmitype/"/>
    <ds:schemaRef ds:uri="09cd6f7d-6520-4a97-9e5f-956da86b47d7"/>
    <ds:schemaRef ds:uri="http://schemas.microsoft.com/office/2006/documentManagement/types"/>
    <ds:schemaRef ds:uri="8ad7c9bf-3ce5-4490-a0f5-5e97d3fdbe18"/>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1FF2A43-8EFA-4D9B-80BF-9376EE870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E24642-4EF1-4A5C-AF7E-68565F5DB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適判申請</vt:lpstr>
      <vt:lpstr>別紙</vt:lpstr>
      <vt:lpstr>適判申請_注意</vt:lpstr>
      <vt:lpstr>リスト</vt:lpstr>
      <vt:lpstr>データ(非表示)</vt:lpstr>
      <vt:lpstr>適判申請!Print_Area</vt:lpstr>
      <vt:lpstr>適判申請_注意!Print_Area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確認申請書（建築物）</dc:title>
  <dc:creator>TBTC</dc:creator>
  <cp:lastModifiedBy>高橋 峰子</cp:lastModifiedBy>
  <cp:lastPrinted>2024-07-31T04:14:43Z</cp:lastPrinted>
  <dcterms:created xsi:type="dcterms:W3CDTF">2010-02-01T01:17:47Z</dcterms:created>
  <dcterms:modified xsi:type="dcterms:W3CDTF">2024-07-31T04:14:48Z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Order">
    <vt:r8>204200</vt:r8>
  </property>
</Properties>
</file>